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35" yWindow="105" windowWidth="19125" windowHeight="14700" activeTab="0"/>
  </bookViews>
  <sheets>
    <sheet name="Eesti keeles" sheetId="1" r:id="rId1"/>
    <sheet name="In English" sheetId="2" r:id="rId2"/>
  </sheets>
  <definedNames/>
  <calcPr fullCalcOnLoad="1"/>
</workbook>
</file>

<file path=xl/sharedStrings.xml><?xml version="1.0" encoding="utf-8"?>
<sst xmlns="http://schemas.openxmlformats.org/spreadsheetml/2006/main" count="316" uniqueCount="51">
  <si>
    <t>(MWh)</t>
  </si>
  <si>
    <t>jaanuar</t>
  </si>
  <si>
    <t>KOKKU</t>
  </si>
  <si>
    <t>Taastuvenergia toodang:</t>
  </si>
  <si>
    <t>sh tuulikute toodang:</t>
  </si>
  <si>
    <t>Prognoos põhineb Elering AS parimatel teadmistel, kuid me ei saa garanteerida selle täpsust.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</si>
  <si>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</si>
  <si>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</si>
  <si>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</si>
  <si>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</si>
  <si>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</si>
  <si>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</si>
  <si>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</si>
  <si>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</si>
  <si>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</si>
  <si>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</si>
  <si>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</si>
  <si>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September</t>
  </si>
  <si>
    <t>Oktoober</t>
  </si>
  <si>
    <t>November</t>
  </si>
  <si>
    <t>Detsember</t>
  </si>
  <si>
    <t>600 GWh piiri, mis on elektrituruseaduses ette nähtud toetuse maksmisel aluseks oleva kogusena.</t>
  </si>
  <si>
    <t>January</t>
  </si>
  <si>
    <t>Total</t>
  </si>
  <si>
    <t>Renewable electricity production:</t>
  </si>
  <si>
    <t>incl wind power production: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</si>
  <si>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</si>
  <si>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</si>
  <si>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</si>
  <si>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</si>
  <si>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</si>
  <si>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</si>
  <si>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</si>
  <si>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</si>
  <si>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December</t>
  </si>
  <si>
    <t>tegelik</t>
  </si>
  <si>
    <t>prognoos</t>
  </si>
  <si>
    <t>actual</t>
  </si>
  <si>
    <t>forecast</t>
  </si>
  <si>
    <t>sh toetatav tuulikute toodang</t>
  </si>
  <si>
    <r>
      <t xml:space="preserve">millest </t>
    </r>
    <r>
      <rPr>
        <b/>
        <sz val="10"/>
        <rFont val="Verdana"/>
        <family val="2"/>
      </rPr>
      <t>toetusaluseks koguseks prognoositi 600 GWh</t>
    </r>
  </si>
  <si>
    <t>Aasta prognoos (01.12.2017)</t>
  </si>
  <si>
    <t>TAASTUVENERGIAST TOODETUD ELEKTRIENERGIA 2009-2017 AASTAL</t>
  </si>
  <si>
    <r>
      <t xml:space="preserve">2018. a summaarne tuuleenergiast toodetud kogus 1. detsembril 2017 oli prognoositult </t>
    </r>
    <r>
      <rPr>
        <b/>
        <sz val="10"/>
        <rFont val="Verdana"/>
        <family val="2"/>
      </rPr>
      <t>669 GWh</t>
    </r>
    <r>
      <rPr>
        <sz val="10"/>
        <rFont val="Verdana"/>
        <family val="2"/>
      </rPr>
      <t>,</t>
    </r>
  </si>
  <si>
    <t>Prognooside kohaselt ei ületa toetusaluse tuuleenergiast toodetava elektrienergia kogus 2018. aastal</t>
  </si>
  <si>
    <t>ELECTRICITY PRODUCTION FROM RENEWABLE ENERGY SOURCES: 2009-2017</t>
  </si>
  <si>
    <t>ELECTRICITY PRODUCTION FROM RENEWABLE ENERGY SOURCES: 2018</t>
  </si>
  <si>
    <t>Yearly forecast (01.12.2017)</t>
  </si>
  <si>
    <t>The forecast for electricity produced from windpower for 2018 is 669 GWh.</t>
  </si>
  <si>
    <t>Elering AS predicts the data on the basis of the best knowledge, but we can not guarantee the exactness of the prognosis.</t>
  </si>
  <si>
    <t>TAASTUVENERGIAST TOODETUD ELEKTRIENERGIA 2018. AASTAL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</si>
</sst>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_-* #,##0\ &quot;kr&quot;_-;\-* #,##0\ &quot;kr&quot;_-;_-* &quot;-&quot;\ &quot;kr&quot;_-;_-@_-"/>
    <numFmt numFmtId="170" formatCode="_-* #,##0\ _k_r_-;\-* #,##0\ _k_r_-;_-* &quot;-&quot;\ _k_r_-;_-@_-"/>
    <numFmt numFmtId="171" formatCode="_-* #,##0.00\ &quot;kr&quot;_-;\-* #,##0.00\ &quot;kr&quot;_-;_-* &quot;-&quot;??\ &quot;kr&quot;_-;_-@_-"/>
    <numFmt numFmtId="172" formatCode="_-* #,##0.00\ _k_r_-;\-* #,##0.00\ _k_r_-;_-* &quot;-&quot;??\ _k_r_-;_-@_-"/>
    <numFmt numFmtId="173" formatCode="#,##0.000"/>
    <numFmt numFmtId="174" formatCode="#,##0.0"/>
    <numFmt numFmtId="175" formatCode="#,##0.0000"/>
    <numFmt numFmtId="176" formatCode="0.0"/>
    <numFmt numFmtId="177" formatCode="#,##0.00000"/>
    <numFmt numFmtId="178" formatCode="[$-425]d\.\ mmmm\ yyyy&quot;. a.&quot;"/>
    <numFmt numFmtId="179" formatCode="0.0000"/>
    <numFmt numFmtId="180" formatCode="0.00000"/>
    <numFmt numFmtId="181" formatCode="0.0%"/>
    <numFmt numFmtId="182" formatCode="#,##0.00\ _€"/>
    <numFmt numFmtId="183" formatCode="0.000000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/>
      <top style="medium">
        <color indexed="63"/>
      </top>
      <bottom style="thin">
        <color indexed="63"/>
      </bottom>
    </border>
    <border>
      <left style="thin">
        <color indexed="8"/>
      </left>
      <right style="thin"/>
      <top style="thin">
        <color indexed="63"/>
      </top>
      <bottom style="thin">
        <color indexed="63"/>
      </bottom>
    </border>
    <border>
      <left style="thin">
        <color indexed="8"/>
      </left>
      <right style="thin"/>
      <top style="thin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 style="thin">
        <color indexed="63"/>
      </right>
      <top style="medium"/>
      <bottom style="thin">
        <color indexed="63"/>
      </bottom>
    </border>
    <border>
      <left>
        <color indexed="63"/>
      </left>
      <right style="thin">
        <color indexed="63"/>
      </right>
      <top style="medium"/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Alignment="1">
      <alignment vertical="top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right"/>
    </xf>
    <xf numFmtId="3" fontId="3" fillId="33" borderId="0" xfId="0" applyNumberFormat="1" applyFont="1" applyFill="1" applyAlignment="1">
      <alignment/>
    </xf>
    <xf numFmtId="0" fontId="4" fillId="33" borderId="12" xfId="0" applyFont="1" applyFill="1" applyBorder="1" applyAlignment="1">
      <alignment horizontal="right"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3" fontId="4" fillId="34" borderId="17" xfId="0" applyNumberFormat="1" applyFont="1" applyFill="1" applyBorder="1" applyAlignment="1">
      <alignment/>
    </xf>
    <xf numFmtId="3" fontId="4" fillId="34" borderId="18" xfId="0" applyNumberFormat="1" applyFont="1" applyFill="1" applyBorder="1" applyAlignment="1">
      <alignment/>
    </xf>
    <xf numFmtId="3" fontId="4" fillId="34" borderId="19" xfId="0" applyNumberFormat="1" applyFont="1" applyFill="1" applyBorder="1" applyAlignment="1">
      <alignment/>
    </xf>
    <xf numFmtId="3" fontId="4" fillId="34" borderId="20" xfId="0" applyNumberFormat="1" applyFont="1" applyFill="1" applyBorder="1" applyAlignment="1">
      <alignment/>
    </xf>
    <xf numFmtId="3" fontId="4" fillId="34" borderId="21" xfId="0" applyNumberFormat="1" applyFont="1" applyFill="1" applyBorder="1" applyAlignment="1">
      <alignment/>
    </xf>
    <xf numFmtId="3" fontId="4" fillId="34" borderId="22" xfId="0" applyNumberFormat="1" applyFont="1" applyFill="1" applyBorder="1" applyAlignment="1">
      <alignment/>
    </xf>
    <xf numFmtId="3" fontId="4" fillId="34" borderId="23" xfId="0" applyNumberFormat="1" applyFont="1" applyFill="1" applyBorder="1" applyAlignment="1">
      <alignment/>
    </xf>
    <xf numFmtId="3" fontId="4" fillId="34" borderId="24" xfId="0" applyNumberFormat="1" applyFont="1" applyFill="1" applyBorder="1" applyAlignment="1">
      <alignment/>
    </xf>
    <xf numFmtId="9" fontId="3" fillId="33" borderId="0" xfId="59" applyFont="1" applyFill="1" applyAlignment="1">
      <alignment/>
    </xf>
    <xf numFmtId="2" fontId="3" fillId="33" borderId="0" xfId="59" applyNumberFormat="1" applyFont="1" applyFill="1" applyAlignment="1">
      <alignment/>
    </xf>
    <xf numFmtId="9" fontId="3" fillId="33" borderId="0" xfId="0" applyNumberFormat="1" applyFont="1" applyFill="1" applyAlignment="1">
      <alignment/>
    </xf>
    <xf numFmtId="1" fontId="3" fillId="33" borderId="0" xfId="59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4" fillId="34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right"/>
    </xf>
    <xf numFmtId="3" fontId="4" fillId="34" borderId="28" xfId="0" applyNumberFormat="1" applyFont="1" applyFill="1" applyBorder="1" applyAlignment="1">
      <alignment/>
    </xf>
    <xf numFmtId="0" fontId="4" fillId="33" borderId="29" xfId="0" applyFont="1" applyFill="1" applyBorder="1" applyAlignment="1">
      <alignment horizontal="right"/>
    </xf>
    <xf numFmtId="3" fontId="4" fillId="34" borderId="30" xfId="0" applyNumberFormat="1" applyFont="1" applyFill="1" applyBorder="1" applyAlignment="1">
      <alignment/>
    </xf>
    <xf numFmtId="3" fontId="4" fillId="34" borderId="21" xfId="0" applyNumberFormat="1" applyFont="1" applyFill="1" applyBorder="1" applyAlignment="1">
      <alignment/>
    </xf>
    <xf numFmtId="3" fontId="4" fillId="34" borderId="22" xfId="0" applyNumberFormat="1" applyFont="1" applyFill="1" applyBorder="1" applyAlignment="1">
      <alignment/>
    </xf>
    <xf numFmtId="3" fontId="4" fillId="34" borderId="24" xfId="0" applyNumberFormat="1" applyFont="1" applyFill="1" applyBorder="1" applyAlignment="1">
      <alignment/>
    </xf>
    <xf numFmtId="0" fontId="0" fillId="36" borderId="0" xfId="0" applyFill="1" applyAlignment="1">
      <alignment vertical="top"/>
    </xf>
    <xf numFmtId="1" fontId="3" fillId="33" borderId="0" xfId="0" applyNumberFormat="1" applyFont="1" applyFill="1" applyAlignment="1">
      <alignment/>
    </xf>
    <xf numFmtId="181" fontId="3" fillId="33" borderId="0" xfId="59" applyNumberFormat="1" applyFont="1" applyFill="1" applyAlignment="1">
      <alignment/>
    </xf>
    <xf numFmtId="0" fontId="5" fillId="35" borderId="31" xfId="0" applyFont="1" applyFill="1" applyBorder="1" applyAlignment="1">
      <alignment horizontal="center"/>
    </xf>
    <xf numFmtId="3" fontId="5" fillId="35" borderId="32" xfId="0" applyNumberFormat="1" applyFont="1" applyFill="1" applyBorder="1" applyAlignment="1">
      <alignment/>
    </xf>
    <xf numFmtId="3" fontId="5" fillId="35" borderId="33" xfId="0" applyNumberFormat="1" applyFont="1" applyFill="1" applyBorder="1" applyAlignment="1">
      <alignment/>
    </xf>
    <xf numFmtId="3" fontId="4" fillId="34" borderId="34" xfId="0" applyNumberFormat="1" applyFont="1" applyFill="1" applyBorder="1" applyAlignment="1">
      <alignment/>
    </xf>
    <xf numFmtId="0" fontId="5" fillId="33" borderId="35" xfId="0" applyFont="1" applyFill="1" applyBorder="1" applyAlignment="1">
      <alignment/>
    </xf>
    <xf numFmtId="0" fontId="4" fillId="34" borderId="36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right"/>
    </xf>
    <xf numFmtId="0" fontId="4" fillId="33" borderId="38" xfId="0" applyFont="1" applyFill="1" applyBorder="1" applyAlignment="1">
      <alignment horizontal="right"/>
    </xf>
    <xf numFmtId="3" fontId="4" fillId="34" borderId="39" xfId="0" applyNumberFormat="1" applyFont="1" applyFill="1" applyBorder="1" applyAlignment="1">
      <alignment/>
    </xf>
    <xf numFmtId="0" fontId="5" fillId="34" borderId="31" xfId="0" applyFont="1" applyFill="1" applyBorder="1" applyAlignment="1">
      <alignment horizontal="center"/>
    </xf>
    <xf numFmtId="3" fontId="5" fillId="34" borderId="32" xfId="0" applyNumberFormat="1" applyFont="1" applyFill="1" applyBorder="1" applyAlignment="1">
      <alignment/>
    </xf>
    <xf numFmtId="3" fontId="5" fillId="34" borderId="33" xfId="0" applyNumberFormat="1" applyFont="1" applyFill="1" applyBorder="1" applyAlignment="1">
      <alignment/>
    </xf>
    <xf numFmtId="0" fontId="4" fillId="34" borderId="40" xfId="0" applyFont="1" applyFill="1" applyBorder="1" applyAlignment="1">
      <alignment horizontal="center"/>
    </xf>
    <xf numFmtId="3" fontId="4" fillId="34" borderId="41" xfId="0" applyNumberFormat="1" applyFont="1" applyFill="1" applyBorder="1" applyAlignment="1">
      <alignment/>
    </xf>
    <xf numFmtId="3" fontId="4" fillId="34" borderId="42" xfId="0" applyNumberFormat="1" applyFont="1" applyFill="1" applyBorder="1" applyAlignment="1">
      <alignment/>
    </xf>
    <xf numFmtId="0" fontId="4" fillId="35" borderId="36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/>
    </xf>
    <xf numFmtId="3" fontId="4" fillId="34" borderId="12" xfId="0" applyNumberFormat="1" applyFont="1" applyFill="1" applyBorder="1" applyAlignment="1">
      <alignment/>
    </xf>
    <xf numFmtId="0" fontId="4" fillId="34" borderId="43" xfId="0" applyFont="1" applyFill="1" applyBorder="1" applyAlignment="1">
      <alignment horizontal="center"/>
    </xf>
    <xf numFmtId="3" fontId="4" fillId="34" borderId="44" xfId="0" applyNumberFormat="1" applyFont="1" applyFill="1" applyBorder="1" applyAlignment="1">
      <alignment/>
    </xf>
    <xf numFmtId="3" fontId="4" fillId="34" borderId="45" xfId="0" applyNumberFormat="1" applyFont="1" applyFill="1" applyBorder="1" applyAlignment="1">
      <alignment/>
    </xf>
    <xf numFmtId="0" fontId="3" fillId="33" borderId="0" xfId="59" applyNumberFormat="1" applyFont="1" applyFill="1" applyAlignment="1">
      <alignment/>
    </xf>
    <xf numFmtId="0" fontId="4" fillId="33" borderId="46" xfId="0" applyFont="1" applyFill="1" applyBorder="1" applyAlignment="1">
      <alignment horizontal="right"/>
    </xf>
    <xf numFmtId="0" fontId="4" fillId="33" borderId="47" xfId="0" applyFont="1" applyFill="1" applyBorder="1" applyAlignment="1">
      <alignment horizontal="right"/>
    </xf>
    <xf numFmtId="3" fontId="4" fillId="34" borderId="48" xfId="0" applyNumberFormat="1" applyFont="1" applyFill="1" applyBorder="1" applyAlignment="1">
      <alignment/>
    </xf>
    <xf numFmtId="0" fontId="4" fillId="34" borderId="31" xfId="0" applyFont="1" applyFill="1" applyBorder="1" applyAlignment="1">
      <alignment horizontal="center"/>
    </xf>
    <xf numFmtId="3" fontId="4" fillId="34" borderId="32" xfId="0" applyNumberFormat="1" applyFont="1" applyFill="1" applyBorder="1" applyAlignment="1">
      <alignment/>
    </xf>
    <xf numFmtId="3" fontId="4" fillId="34" borderId="33" xfId="0" applyNumberFormat="1" applyFont="1" applyFill="1" applyBorder="1" applyAlignment="1">
      <alignment/>
    </xf>
    <xf numFmtId="3" fontId="4" fillId="34" borderId="49" xfId="0" applyNumberFormat="1" applyFont="1" applyFill="1" applyBorder="1" applyAlignment="1">
      <alignment/>
    </xf>
    <xf numFmtId="3" fontId="4" fillId="34" borderId="50" xfId="0" applyNumberFormat="1" applyFont="1" applyFill="1" applyBorder="1" applyAlignment="1">
      <alignment/>
    </xf>
    <xf numFmtId="3" fontId="4" fillId="34" borderId="51" xfId="0" applyNumberFormat="1" applyFont="1" applyFill="1" applyBorder="1" applyAlignment="1">
      <alignment/>
    </xf>
    <xf numFmtId="0" fontId="0" fillId="0" borderId="0" xfId="0" applyAlignment="1">
      <alignment/>
    </xf>
    <xf numFmtId="3" fontId="5" fillId="34" borderId="52" xfId="0" applyNumberFormat="1" applyFont="1" applyFill="1" applyBorder="1" applyAlignment="1">
      <alignment/>
    </xf>
    <xf numFmtId="3" fontId="4" fillId="35" borderId="53" xfId="0" applyNumberFormat="1" applyFont="1" applyFill="1" applyBorder="1" applyAlignment="1">
      <alignment/>
    </xf>
    <xf numFmtId="3" fontId="4" fillId="34" borderId="54" xfId="0" applyNumberFormat="1" applyFont="1" applyFill="1" applyBorder="1" applyAlignment="1">
      <alignment/>
    </xf>
    <xf numFmtId="3" fontId="4" fillId="35" borderId="55" xfId="0" applyNumberFormat="1" applyFont="1" applyFill="1" applyBorder="1" applyAlignment="1">
      <alignment/>
    </xf>
    <xf numFmtId="3" fontId="4" fillId="35" borderId="53" xfId="0" applyNumberFormat="1" applyFont="1" applyFill="1" applyBorder="1" applyAlignment="1">
      <alignment horizontal="center"/>
    </xf>
    <xf numFmtId="3" fontId="4" fillId="34" borderId="52" xfId="0" applyNumberFormat="1" applyFont="1" applyFill="1" applyBorder="1" applyAlignment="1">
      <alignment/>
    </xf>
    <xf numFmtId="0" fontId="4" fillId="34" borderId="56" xfId="0" applyFont="1" applyFill="1" applyBorder="1" applyAlignment="1">
      <alignment horizontal="center"/>
    </xf>
    <xf numFmtId="0" fontId="4" fillId="34" borderId="57" xfId="0" applyFont="1" applyFill="1" applyBorder="1" applyAlignment="1">
      <alignment horizontal="center"/>
    </xf>
    <xf numFmtId="3" fontId="4" fillId="34" borderId="58" xfId="0" applyNumberFormat="1" applyFont="1" applyFill="1" applyBorder="1" applyAlignment="1">
      <alignment/>
    </xf>
    <xf numFmtId="3" fontId="4" fillId="34" borderId="59" xfId="0" applyNumberFormat="1" applyFont="1" applyFill="1" applyBorder="1" applyAlignment="1">
      <alignment/>
    </xf>
    <xf numFmtId="0" fontId="4" fillId="33" borderId="60" xfId="0" applyFont="1" applyFill="1" applyBorder="1" applyAlignment="1">
      <alignment horizontal="right"/>
    </xf>
    <xf numFmtId="3" fontId="4" fillId="34" borderId="61" xfId="0" applyNumberFormat="1" applyFont="1" applyFill="1" applyBorder="1" applyAlignment="1">
      <alignment/>
    </xf>
    <xf numFmtId="3" fontId="4" fillId="34" borderId="28" xfId="0" applyNumberFormat="1" applyFont="1" applyFill="1" applyBorder="1" applyAlignment="1">
      <alignment horizontal="center"/>
    </xf>
    <xf numFmtId="0" fontId="7" fillId="33" borderId="62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78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5" sqref="H5"/>
    </sheetView>
  </sheetViews>
  <sheetFormatPr defaultColWidth="9.140625" defaultRowHeight="12.75"/>
  <cols>
    <col min="1" max="1" width="29.28125" style="1" customWidth="1"/>
    <col min="2" max="5" width="11.421875" style="1" customWidth="1"/>
    <col min="6" max="6" width="11.28125" style="1" customWidth="1"/>
    <col min="7" max="7" width="13.421875" style="1" customWidth="1"/>
    <col min="8" max="13" width="11.421875" style="1" customWidth="1"/>
    <col min="14" max="14" width="12.00390625" style="1" customWidth="1"/>
    <col min="15" max="15" width="15.8515625" style="1" bestFit="1" customWidth="1"/>
    <col min="16" max="16" width="16.57421875" style="1" customWidth="1"/>
    <col min="17" max="17" width="13.140625" style="1" customWidth="1"/>
    <col min="18" max="22" width="7.7109375" style="1" customWidth="1"/>
    <col min="23" max="23" width="7.8515625" style="1" bestFit="1" customWidth="1"/>
    <col min="24" max="24" width="8.421875" style="1" bestFit="1" customWidth="1"/>
    <col min="25" max="25" width="7.421875" style="1" bestFit="1" customWidth="1"/>
    <col min="26" max="16384" width="9.140625" style="1" customWidth="1"/>
  </cols>
  <sheetData>
    <row r="2" ht="14.25" customHeight="1">
      <c r="A2" s="2" t="s">
        <v>50</v>
      </c>
    </row>
    <row r="3" ht="13.5" customHeight="1" thickBot="1">
      <c r="B3" s="1" t="s">
        <v>0</v>
      </c>
    </row>
    <row r="4" spans="1:8" ht="12.75">
      <c r="A4" s="42">
        <v>2018</v>
      </c>
      <c r="B4" s="77" t="s">
        <v>1</v>
      </c>
      <c r="C4" s="77" t="s">
        <v>6</v>
      </c>
      <c r="D4" s="77" t="s">
        <v>7</v>
      </c>
      <c r="E4" s="77" t="s">
        <v>8</v>
      </c>
      <c r="F4" s="53" t="s">
        <v>9</v>
      </c>
      <c r="G4" s="53" t="s">
        <v>10</v>
      </c>
      <c r="H4" s="47" t="s">
        <v>2</v>
      </c>
    </row>
    <row r="5" spans="1:8" ht="12.75">
      <c r="A5" s="44" t="s">
        <v>3</v>
      </c>
      <c r="B5" s="79">
        <v>141397.78621991386</v>
      </c>
      <c r="C5" s="79">
        <v>115921.50877940984</v>
      </c>
      <c r="D5" s="79">
        <v>139280.87271835058</v>
      </c>
      <c r="E5" s="79">
        <v>134604.5382331326</v>
      </c>
      <c r="F5" s="72">
        <v>94670.36453600001</v>
      </c>
      <c r="G5" s="72">
        <v>85203.328</v>
      </c>
      <c r="H5" s="48">
        <f>SUM(B5:E5)</f>
        <v>531204.7059508068</v>
      </c>
    </row>
    <row r="6" spans="1:8" ht="13.5" customHeight="1" thickBot="1">
      <c r="A6" s="61" t="s">
        <v>4</v>
      </c>
      <c r="B6" s="82">
        <v>59558.926954999995</v>
      </c>
      <c r="C6" s="82">
        <v>34667.483649999995</v>
      </c>
      <c r="D6" s="82">
        <v>48826.25634300001</v>
      </c>
      <c r="E6" s="82">
        <v>49752.18325899999</v>
      </c>
      <c r="F6" s="74">
        <v>42662.76202499999</v>
      </c>
      <c r="G6" s="74">
        <v>34567.2247</v>
      </c>
      <c r="H6" s="48">
        <f>SUM(B6:E6)</f>
        <v>192804.85020699998</v>
      </c>
    </row>
    <row r="7" spans="1:8" ht="13.5" customHeight="1" thickBot="1">
      <c r="A7" s="81" t="s">
        <v>39</v>
      </c>
      <c r="B7" s="67">
        <v>49943.80916899999</v>
      </c>
      <c r="C7" s="67">
        <v>28703.195301</v>
      </c>
      <c r="D7" s="67">
        <v>40636.55824200001</v>
      </c>
      <c r="E7" s="67">
        <v>41054.700596</v>
      </c>
      <c r="F7" s="71"/>
      <c r="G7" s="71"/>
      <c r="H7" s="49">
        <f>SUM(B7:E7)</f>
        <v>160338.263308</v>
      </c>
    </row>
    <row r="8" ht="12.75">
      <c r="E8" s="5"/>
    </row>
    <row r="9" spans="2:13" ht="12.75">
      <c r="B9" s="7" t="s">
        <v>35</v>
      </c>
      <c r="C9" s="5"/>
      <c r="D9" s="5"/>
      <c r="G9" s="5"/>
      <c r="K9" s="5"/>
      <c r="M9" s="5"/>
    </row>
    <row r="10" spans="2:12" ht="12.75">
      <c r="B10" s="8" t="s">
        <v>36</v>
      </c>
      <c r="F10" s="5"/>
      <c r="L10" s="21"/>
    </row>
    <row r="11" spans="10:12" ht="13.5" thickBot="1">
      <c r="J11" s="5"/>
      <c r="L11" s="21"/>
    </row>
    <row r="12" spans="1:12" ht="12.75">
      <c r="A12" s="3" t="s">
        <v>41</v>
      </c>
      <c r="B12" s="38">
        <v>2018</v>
      </c>
      <c r="L12" s="21"/>
    </row>
    <row r="13" spans="1:2" ht="12.75">
      <c r="A13" s="4" t="s">
        <v>3</v>
      </c>
      <c r="B13" s="39">
        <v>1650000</v>
      </c>
    </row>
    <row r="14" spans="1:2" ht="13.5" thickBot="1">
      <c r="A14" s="6" t="s">
        <v>4</v>
      </c>
      <c r="B14" s="40">
        <v>669080</v>
      </c>
    </row>
    <row r="16" ht="12.75">
      <c r="B16" s="1" t="s">
        <v>43</v>
      </c>
    </row>
    <row r="17" ht="12.75">
      <c r="B17" s="1" t="s">
        <v>40</v>
      </c>
    </row>
    <row r="19" ht="12.75">
      <c r="B19" s="1" t="s">
        <v>44</v>
      </c>
    </row>
    <row r="20" ht="12.75">
      <c r="B20" s="1" t="s">
        <v>21</v>
      </c>
    </row>
    <row r="22" ht="12.75">
      <c r="B22" s="1" t="s">
        <v>5</v>
      </c>
    </row>
    <row r="25" spans="1:14" ht="14.25" customHeight="1">
      <c r="A25" s="2" t="s">
        <v>42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7" ht="13.5" customHeight="1" thickBot="1">
      <c r="B27" s="1" t="s">
        <v>0</v>
      </c>
    </row>
    <row r="28" spans="1:14" ht="13.5" customHeight="1">
      <c r="A28" s="3">
        <v>2009</v>
      </c>
      <c r="B28" s="9" t="s">
        <v>1</v>
      </c>
      <c r="C28" s="10" t="s">
        <v>6</v>
      </c>
      <c r="D28" s="10" t="s">
        <v>7</v>
      </c>
      <c r="E28" s="11" t="s">
        <v>8</v>
      </c>
      <c r="F28" s="10" t="s">
        <v>9</v>
      </c>
      <c r="G28" s="12" t="s">
        <v>10</v>
      </c>
      <c r="H28" s="12" t="s">
        <v>11</v>
      </c>
      <c r="I28" s="12" t="s">
        <v>12</v>
      </c>
      <c r="J28" s="12" t="s">
        <v>13</v>
      </c>
      <c r="K28" s="12" t="s">
        <v>14</v>
      </c>
      <c r="L28" s="12" t="s">
        <v>15</v>
      </c>
      <c r="M28" s="12" t="s">
        <v>16</v>
      </c>
      <c r="N28" s="47" t="s">
        <v>2</v>
      </c>
    </row>
    <row r="29" spans="1:14" ht="12.75">
      <c r="A29" s="4" t="s">
        <v>3</v>
      </c>
      <c r="B29" s="13">
        <v>15813.2</v>
      </c>
      <c r="C29" s="14">
        <v>18292.178392742662</v>
      </c>
      <c r="D29" s="14">
        <v>28225.77</v>
      </c>
      <c r="E29" s="15">
        <v>31084.722</v>
      </c>
      <c r="F29" s="14">
        <v>32112.599055186052</v>
      </c>
      <c r="G29" s="16">
        <v>35248.039</v>
      </c>
      <c r="H29" s="16">
        <v>29103.69250770288</v>
      </c>
      <c r="I29" s="16">
        <v>32008.358</v>
      </c>
      <c r="J29" s="16">
        <v>60031.322</v>
      </c>
      <c r="K29" s="16">
        <v>75707.641</v>
      </c>
      <c r="L29" s="16">
        <v>79977.31349924476</v>
      </c>
      <c r="M29" s="16">
        <v>70656.59604869277</v>
      </c>
      <c r="N29" s="48">
        <f>SUM(B29:M29)</f>
        <v>508261.4315035691</v>
      </c>
    </row>
    <row r="30" spans="1:16" ht="13.5" thickBot="1">
      <c r="A30" s="6" t="s">
        <v>4</v>
      </c>
      <c r="B30" s="17">
        <v>11625.86</v>
      </c>
      <c r="C30" s="18">
        <v>8700.322</v>
      </c>
      <c r="D30" s="18">
        <v>9783.798</v>
      </c>
      <c r="E30" s="19">
        <v>12267.432</v>
      </c>
      <c r="F30" s="18">
        <v>15292.199</v>
      </c>
      <c r="G30" s="20">
        <v>16000.057</v>
      </c>
      <c r="H30" s="20">
        <v>12597.298177010412</v>
      </c>
      <c r="I30" s="20">
        <v>13512.872000000001</v>
      </c>
      <c r="J30" s="20">
        <v>22518.498</v>
      </c>
      <c r="K30" s="20">
        <v>23324.344</v>
      </c>
      <c r="L30" s="20">
        <v>23396.932999999997</v>
      </c>
      <c r="M30" s="20">
        <v>22219.248000000003</v>
      </c>
      <c r="N30" s="49">
        <f>SUM(B30:M30)</f>
        <v>191238.8611770104</v>
      </c>
      <c r="P30" s="21"/>
    </row>
    <row r="31" spans="4:16" ht="13.5" customHeight="1">
      <c r="D31" s="21"/>
      <c r="P31" s="21"/>
    </row>
    <row r="32" ht="13.5" thickBot="1">
      <c r="D32" s="21"/>
    </row>
    <row r="33" spans="1:14" ht="13.5" customHeight="1">
      <c r="A33" s="3">
        <v>2010</v>
      </c>
      <c r="B33" s="9" t="s">
        <v>1</v>
      </c>
      <c r="C33" s="10" t="s">
        <v>6</v>
      </c>
      <c r="D33" s="10" t="s">
        <v>7</v>
      </c>
      <c r="E33" s="11" t="s">
        <v>8</v>
      </c>
      <c r="F33" s="10" t="s">
        <v>9</v>
      </c>
      <c r="G33" s="12" t="s">
        <v>10</v>
      </c>
      <c r="H33" s="12" t="s">
        <v>11</v>
      </c>
      <c r="I33" s="12" t="s">
        <v>12</v>
      </c>
      <c r="J33" s="12" t="s">
        <v>13</v>
      </c>
      <c r="K33" s="12" t="s">
        <v>14</v>
      </c>
      <c r="L33" s="12" t="s">
        <v>15</v>
      </c>
      <c r="M33" s="12" t="s">
        <v>16</v>
      </c>
      <c r="N33" s="47" t="s">
        <v>2</v>
      </c>
    </row>
    <row r="34" spans="1:14" ht="12.75">
      <c r="A34" s="4" t="s">
        <v>3</v>
      </c>
      <c r="B34" s="13">
        <v>52967.00399999999</v>
      </c>
      <c r="C34" s="14">
        <v>51462.820000000014</v>
      </c>
      <c r="D34" s="14">
        <v>68719.60699999999</v>
      </c>
      <c r="E34" s="15">
        <v>82122.96999999999</v>
      </c>
      <c r="F34" s="14">
        <v>109290.314</v>
      </c>
      <c r="G34" s="16">
        <v>110168.48300000002</v>
      </c>
      <c r="H34" s="16">
        <v>34131.928</v>
      </c>
      <c r="I34" s="16">
        <v>35987.899</v>
      </c>
      <c r="J34" s="16">
        <v>56835.093</v>
      </c>
      <c r="K34" s="16">
        <v>83850.267</v>
      </c>
      <c r="L34" s="16">
        <v>94363.724</v>
      </c>
      <c r="M34" s="16">
        <v>87036.37099999998</v>
      </c>
      <c r="N34" s="48">
        <v>866936.48</v>
      </c>
    </row>
    <row r="35" spans="1:17" ht="13.5" customHeight="1" thickBot="1">
      <c r="A35" s="6" t="s">
        <v>4</v>
      </c>
      <c r="B35" s="32">
        <v>14466.106999999998</v>
      </c>
      <c r="C35" s="33">
        <v>18313.776000000013</v>
      </c>
      <c r="D35" s="33">
        <v>27124.819999999996</v>
      </c>
      <c r="E35" s="19">
        <v>18043.90499999999</v>
      </c>
      <c r="F35" s="33">
        <v>20929.199</v>
      </c>
      <c r="G35" s="34">
        <v>21693.172</v>
      </c>
      <c r="H35" s="34">
        <v>13260.545000000002</v>
      </c>
      <c r="I35" s="34">
        <v>17588.435</v>
      </c>
      <c r="J35" s="34">
        <v>28058.011000000006</v>
      </c>
      <c r="K35" s="34">
        <v>32702.693000000007</v>
      </c>
      <c r="L35" s="34">
        <v>32027.081</v>
      </c>
      <c r="M35" s="34">
        <v>31685.971999999998</v>
      </c>
      <c r="N35" s="49">
        <v>275893.716</v>
      </c>
      <c r="P35" s="22"/>
      <c r="Q35" s="5"/>
    </row>
    <row r="36" spans="4:17" ht="13.5" customHeight="1">
      <c r="D36" s="21"/>
      <c r="E36" s="21"/>
      <c r="G36" s="5"/>
      <c r="P36" s="22"/>
      <c r="Q36" s="5"/>
    </row>
    <row r="37" spans="4:7" ht="13.5" thickBot="1">
      <c r="D37" s="21"/>
      <c r="G37" s="5"/>
    </row>
    <row r="38" spans="1:14" ht="12.75">
      <c r="A38" s="3">
        <v>2011</v>
      </c>
      <c r="B38" s="9" t="s">
        <v>1</v>
      </c>
      <c r="C38" s="10" t="s">
        <v>6</v>
      </c>
      <c r="D38" s="10" t="s">
        <v>7</v>
      </c>
      <c r="E38" s="11" t="s">
        <v>8</v>
      </c>
      <c r="F38" s="10" t="s">
        <v>9</v>
      </c>
      <c r="G38" s="12" t="s">
        <v>10</v>
      </c>
      <c r="H38" s="12" t="s">
        <v>11</v>
      </c>
      <c r="I38" s="12" t="s">
        <v>12</v>
      </c>
      <c r="J38" s="12" t="s">
        <v>13</v>
      </c>
      <c r="K38" s="12" t="s">
        <v>14</v>
      </c>
      <c r="L38" s="12" t="s">
        <v>15</v>
      </c>
      <c r="M38" s="12" t="s">
        <v>16</v>
      </c>
      <c r="N38" s="47" t="s">
        <v>2</v>
      </c>
    </row>
    <row r="39" spans="1:14" ht="12.75">
      <c r="A39" s="4" t="s">
        <v>3</v>
      </c>
      <c r="B39" s="13">
        <v>83869.39899999999</v>
      </c>
      <c r="C39" s="14">
        <v>68824.893</v>
      </c>
      <c r="D39" s="14">
        <v>100393.31599999999</v>
      </c>
      <c r="E39" s="15">
        <v>86136.70000000001</v>
      </c>
      <c r="F39" s="14">
        <v>96042.914</v>
      </c>
      <c r="G39" s="16">
        <v>84913.578</v>
      </c>
      <c r="H39" s="16">
        <v>46666.956000000006</v>
      </c>
      <c r="I39" s="16">
        <v>85296.862</v>
      </c>
      <c r="J39" s="16">
        <v>110824.407</v>
      </c>
      <c r="K39" s="16">
        <v>118268.12599999999</v>
      </c>
      <c r="L39" s="16">
        <v>122085.258</v>
      </c>
      <c r="M39" s="16">
        <v>155827.751</v>
      </c>
      <c r="N39" s="48">
        <f>SUM(B39:M39)</f>
        <v>1159150.16</v>
      </c>
    </row>
    <row r="40" spans="1:14" ht="13.5" thickBot="1">
      <c r="A40" s="6" t="s">
        <v>4</v>
      </c>
      <c r="B40" s="32">
        <v>33497.602000000006</v>
      </c>
      <c r="C40" s="33">
        <v>24835.074999999997</v>
      </c>
      <c r="D40" s="33">
        <v>43464.064</v>
      </c>
      <c r="E40" s="19">
        <v>22278.774000000005</v>
      </c>
      <c r="F40" s="33">
        <v>23050.395</v>
      </c>
      <c r="G40" s="34">
        <v>17572.055999999997</v>
      </c>
      <c r="H40" s="34">
        <v>12923.611</v>
      </c>
      <c r="I40" s="34">
        <v>18071.846999999998</v>
      </c>
      <c r="J40" s="34">
        <v>33217.043</v>
      </c>
      <c r="K40" s="34">
        <v>40467.579000000005</v>
      </c>
      <c r="L40" s="34">
        <v>35948.829</v>
      </c>
      <c r="M40" s="34">
        <v>59522.298</v>
      </c>
      <c r="N40" s="49">
        <f>SUM(B40:M40)</f>
        <v>364849.173</v>
      </c>
    </row>
    <row r="41" spans="5:12" ht="12.75">
      <c r="E41" s="21"/>
      <c r="L41" s="23"/>
    </row>
    <row r="42" spans="5:13" ht="13.5" thickBot="1">
      <c r="E42" s="21"/>
      <c r="K42" s="21"/>
      <c r="L42" s="23"/>
      <c r="M42" s="21"/>
    </row>
    <row r="43" spans="1:14" ht="12.75">
      <c r="A43" s="3">
        <v>2012</v>
      </c>
      <c r="B43" s="9" t="s">
        <v>1</v>
      </c>
      <c r="C43" s="10" t="s">
        <v>6</v>
      </c>
      <c r="D43" s="10" t="s">
        <v>7</v>
      </c>
      <c r="E43" s="11" t="s">
        <v>8</v>
      </c>
      <c r="F43" s="10" t="s">
        <v>9</v>
      </c>
      <c r="G43" s="12" t="s">
        <v>10</v>
      </c>
      <c r="H43" s="12" t="s">
        <v>11</v>
      </c>
      <c r="I43" s="12" t="s">
        <v>12</v>
      </c>
      <c r="J43" s="12" t="s">
        <v>17</v>
      </c>
      <c r="K43" s="12" t="s">
        <v>18</v>
      </c>
      <c r="L43" s="12" t="s">
        <v>19</v>
      </c>
      <c r="M43" s="12" t="s">
        <v>20</v>
      </c>
      <c r="N43" s="47" t="s">
        <v>2</v>
      </c>
    </row>
    <row r="44" spans="1:14" ht="12.75">
      <c r="A44" s="4" t="s">
        <v>3</v>
      </c>
      <c r="B44" s="13">
        <v>132429</v>
      </c>
      <c r="C44" s="14">
        <v>120469.00300000001</v>
      </c>
      <c r="D44" s="14">
        <v>135454.41700000002</v>
      </c>
      <c r="E44" s="15">
        <v>130452.277</v>
      </c>
      <c r="F44" s="14">
        <v>137999.30699999997</v>
      </c>
      <c r="G44" s="16">
        <v>134505.84960544767</v>
      </c>
      <c r="H44" s="16">
        <v>67501.54199999986</v>
      </c>
      <c r="I44" s="16">
        <v>97558.18300000002</v>
      </c>
      <c r="J44" s="16">
        <v>91631.954</v>
      </c>
      <c r="K44" s="16">
        <v>99325.59800599999</v>
      </c>
      <c r="L44" s="16">
        <v>118357.94499999999</v>
      </c>
      <c r="M44" s="16">
        <v>100772.84000000001</v>
      </c>
      <c r="N44" s="48">
        <f>SUM(B44:M44)</f>
        <v>1366457.9156114475</v>
      </c>
    </row>
    <row r="45" spans="1:14" ht="13.5" thickBot="1">
      <c r="A45" s="6" t="s">
        <v>4</v>
      </c>
      <c r="B45" s="32">
        <v>34827</v>
      </c>
      <c r="C45" s="33">
        <v>32684.335000000003</v>
      </c>
      <c r="D45" s="33">
        <v>43362.978</v>
      </c>
      <c r="E45" s="19">
        <v>34763.635</v>
      </c>
      <c r="F45" s="33">
        <v>26082.508</v>
      </c>
      <c r="G45" s="34">
        <v>24250.195</v>
      </c>
      <c r="H45" s="34">
        <v>26637.293999999867</v>
      </c>
      <c r="I45" s="34">
        <v>23804.904</v>
      </c>
      <c r="J45" s="34">
        <v>44413.998</v>
      </c>
      <c r="K45" s="34">
        <v>37552.22799999999</v>
      </c>
      <c r="L45" s="34">
        <v>67358.00699999998</v>
      </c>
      <c r="M45" s="34">
        <v>51904.916999999994</v>
      </c>
      <c r="N45" s="49">
        <f>SUM(B45:M45)</f>
        <v>447641.9989999999</v>
      </c>
    </row>
    <row r="46" spans="5:11" ht="12.75">
      <c r="E46" s="21"/>
      <c r="K46" s="21"/>
    </row>
    <row r="47" spans="5:14" ht="13.5" thickBot="1">
      <c r="E47" s="21"/>
      <c r="F47" s="21"/>
      <c r="G47" s="21"/>
      <c r="H47" s="36"/>
      <c r="K47" s="5"/>
      <c r="M47" s="24"/>
      <c r="N47" s="21"/>
    </row>
    <row r="48" spans="1:14" ht="12.75">
      <c r="A48" s="3">
        <v>2013</v>
      </c>
      <c r="B48" s="9" t="s">
        <v>1</v>
      </c>
      <c r="C48" s="10" t="s">
        <v>6</v>
      </c>
      <c r="D48" s="10" t="s">
        <v>7</v>
      </c>
      <c r="E48" s="11" t="s">
        <v>8</v>
      </c>
      <c r="F48" s="10" t="s">
        <v>9</v>
      </c>
      <c r="G48" s="12" t="s">
        <v>10</v>
      </c>
      <c r="H48" s="12" t="s">
        <v>11</v>
      </c>
      <c r="I48" s="12" t="s">
        <v>12</v>
      </c>
      <c r="J48" s="12" t="s">
        <v>13</v>
      </c>
      <c r="K48" s="12" t="s">
        <v>14</v>
      </c>
      <c r="L48" s="12" t="s">
        <v>15</v>
      </c>
      <c r="M48" s="12" t="s">
        <v>16</v>
      </c>
      <c r="N48" s="47" t="s">
        <v>2</v>
      </c>
    </row>
    <row r="49" spans="1:14" ht="12.75">
      <c r="A49" s="4" t="s">
        <v>3</v>
      </c>
      <c r="B49" s="13">
        <v>101816.32423231335</v>
      </c>
      <c r="C49" s="14">
        <v>71653.66166640836</v>
      </c>
      <c r="D49" s="14">
        <v>100222.50605932518</v>
      </c>
      <c r="E49" s="15">
        <v>104266.16440572511</v>
      </c>
      <c r="F49" s="14">
        <v>84869.98165374878</v>
      </c>
      <c r="G49" s="16">
        <v>66180.5299688444</v>
      </c>
      <c r="H49" s="16">
        <v>67694.28622685904</v>
      </c>
      <c r="I49" s="16">
        <v>75780.50213740718</v>
      </c>
      <c r="J49" s="16">
        <v>77322.89796985978</v>
      </c>
      <c r="K49" s="16">
        <v>119346.08362930789</v>
      </c>
      <c r="L49" s="16">
        <v>125698.83884</v>
      </c>
      <c r="M49" s="16">
        <v>155898.02715337955</v>
      </c>
      <c r="N49" s="48">
        <f>SUM(B49:M49)</f>
        <v>1150749.8039431786</v>
      </c>
    </row>
    <row r="50" spans="1:14" ht="13.5" thickBot="1">
      <c r="A50" s="6" t="s">
        <v>4</v>
      </c>
      <c r="B50" s="32">
        <v>50937.14</v>
      </c>
      <c r="C50" s="33">
        <v>24771.740999999998</v>
      </c>
      <c r="D50" s="33">
        <v>44920.664000000004</v>
      </c>
      <c r="E50" s="19">
        <v>51669.220771</v>
      </c>
      <c r="F50" s="33">
        <v>32697.367</v>
      </c>
      <c r="G50" s="34">
        <v>23292.194425999995</v>
      </c>
      <c r="H50" s="34">
        <v>32939.905</v>
      </c>
      <c r="I50" s="34">
        <v>26080.722</v>
      </c>
      <c r="J50" s="34">
        <v>30189.268000000004</v>
      </c>
      <c r="K50" s="34">
        <v>59356.84299999999</v>
      </c>
      <c r="L50" s="34">
        <v>63787.663732</v>
      </c>
      <c r="M50" s="34">
        <v>87282.34167200002</v>
      </c>
      <c r="N50" s="49">
        <f>SUM(B50:M50)</f>
        <v>527925.070601</v>
      </c>
    </row>
    <row r="51" spans="4:9" ht="12.75">
      <c r="D51" s="21"/>
      <c r="E51" s="21"/>
      <c r="F51" s="24"/>
      <c r="G51" s="21"/>
      <c r="H51" s="21"/>
      <c r="I51" s="21"/>
    </row>
    <row r="52" ht="13.5" thickBot="1">
      <c r="E52" s="21"/>
    </row>
    <row r="53" spans="1:14" ht="12.75">
      <c r="A53" s="3">
        <v>2014</v>
      </c>
      <c r="B53" s="9" t="s">
        <v>1</v>
      </c>
      <c r="C53" s="10" t="s">
        <v>6</v>
      </c>
      <c r="D53" s="10" t="s">
        <v>7</v>
      </c>
      <c r="E53" s="11" t="s">
        <v>8</v>
      </c>
      <c r="F53" s="10" t="s">
        <v>9</v>
      </c>
      <c r="G53" s="12" t="s">
        <v>10</v>
      </c>
      <c r="H53" s="12" t="s">
        <v>11</v>
      </c>
      <c r="I53" s="12" t="s">
        <v>12</v>
      </c>
      <c r="J53" s="12" t="s">
        <v>13</v>
      </c>
      <c r="K53" s="12" t="s">
        <v>14</v>
      </c>
      <c r="L53" s="12" t="s">
        <v>15</v>
      </c>
      <c r="M53" s="12" t="s">
        <v>16</v>
      </c>
      <c r="N53" s="47" t="s">
        <v>2</v>
      </c>
    </row>
    <row r="54" spans="1:14" ht="12.75">
      <c r="A54" s="4" t="s">
        <v>3</v>
      </c>
      <c r="B54" s="13">
        <v>109191.42289124704</v>
      </c>
      <c r="C54" s="14">
        <v>108978.67827005028</v>
      </c>
      <c r="D54" s="14">
        <v>127948.99020852307</v>
      </c>
      <c r="E54" s="15">
        <v>108968.4342626865</v>
      </c>
      <c r="F54" s="14">
        <v>88192.29111909718</v>
      </c>
      <c r="G54" s="16">
        <v>98022.33723636367</v>
      </c>
      <c r="H54" s="16">
        <v>84926.20570321807</v>
      </c>
      <c r="I54" s="16">
        <v>109706.45413786915</v>
      </c>
      <c r="J54" s="16">
        <v>103047.6115990615</v>
      </c>
      <c r="K54" s="16">
        <v>146868.77028896063</v>
      </c>
      <c r="L54" s="16">
        <v>114746.87832992246</v>
      </c>
      <c r="M54" s="16">
        <v>155376.09638251734</v>
      </c>
      <c r="N54" s="48">
        <f>SUM(B54:M54)</f>
        <v>1355974.170429517</v>
      </c>
    </row>
    <row r="55" spans="1:14" ht="13.5" thickBot="1">
      <c r="A55" s="6" t="s">
        <v>4</v>
      </c>
      <c r="B55" s="32">
        <v>46218.744468</v>
      </c>
      <c r="C55" s="33">
        <v>50217.180104000014</v>
      </c>
      <c r="D55" s="33">
        <v>65629.28095</v>
      </c>
      <c r="E55" s="19">
        <v>44330.95102</v>
      </c>
      <c r="F55" s="33">
        <v>35742.034820999994</v>
      </c>
      <c r="G55" s="34">
        <v>33024.286594000005</v>
      </c>
      <c r="H55" s="34">
        <v>29932.522000000004</v>
      </c>
      <c r="I55" s="34">
        <v>42232.787509999995</v>
      </c>
      <c r="J55" s="34">
        <v>38681.940819999996</v>
      </c>
      <c r="K55" s="34">
        <v>63048.92645200001</v>
      </c>
      <c r="L55" s="34">
        <v>43965.878287</v>
      </c>
      <c r="M55" s="34">
        <v>83010.14437599997</v>
      </c>
      <c r="N55" s="49">
        <f>SUM(B55:M55)</f>
        <v>576034.677402</v>
      </c>
    </row>
    <row r="56" spans="7:11" ht="12.75">
      <c r="G56" s="21"/>
      <c r="H56" s="21"/>
      <c r="J56" s="21"/>
      <c r="K56" s="21"/>
    </row>
    <row r="57" spans="7:11" ht="13.5" thickBot="1">
      <c r="G57" s="21"/>
      <c r="J57" s="21"/>
      <c r="K57" s="21"/>
    </row>
    <row r="58" spans="1:14" ht="12.75">
      <c r="A58" s="42">
        <v>2015</v>
      </c>
      <c r="B58" s="54" t="s">
        <v>1</v>
      </c>
      <c r="C58" s="57" t="s">
        <v>6</v>
      </c>
      <c r="D58" s="57" t="s">
        <v>7</v>
      </c>
      <c r="E58" s="57" t="s">
        <v>8</v>
      </c>
      <c r="F58" s="57" t="s">
        <v>9</v>
      </c>
      <c r="G58" s="57" t="s">
        <v>10</v>
      </c>
      <c r="H58" s="57" t="s">
        <v>11</v>
      </c>
      <c r="I58" s="57" t="s">
        <v>12</v>
      </c>
      <c r="J58" s="57" t="s">
        <v>13</v>
      </c>
      <c r="K58" s="57" t="s">
        <v>14</v>
      </c>
      <c r="L58" s="57" t="s">
        <v>15</v>
      </c>
      <c r="M58" s="57" t="s">
        <v>16</v>
      </c>
      <c r="N58" s="47" t="s">
        <v>2</v>
      </c>
    </row>
    <row r="59" spans="1:14" ht="12.75">
      <c r="A59" s="44" t="s">
        <v>3</v>
      </c>
      <c r="B59" s="55">
        <v>159204.99433497209</v>
      </c>
      <c r="C59" s="58">
        <v>135068.056041</v>
      </c>
      <c r="D59" s="58">
        <v>148275.86518699996</v>
      </c>
      <c r="E59" s="58">
        <v>133413.74975206293</v>
      </c>
      <c r="F59" s="58">
        <v>112297.2338071181</v>
      </c>
      <c r="G59" s="58">
        <v>106071.70611091219</v>
      </c>
      <c r="H59" s="58">
        <v>82791.84068897026</v>
      </c>
      <c r="I59" s="58">
        <v>97301.7988979285</v>
      </c>
      <c r="J59" s="58">
        <v>103906.50811235844</v>
      </c>
      <c r="K59" s="58">
        <v>125540.8230044392</v>
      </c>
      <c r="L59" s="58">
        <v>137083.142966682</v>
      </c>
      <c r="M59" s="58">
        <v>165967.5379436</v>
      </c>
      <c r="N59" s="48">
        <f>SUM(B59:M59)</f>
        <v>1506923.2568470438</v>
      </c>
    </row>
    <row r="60" spans="1:14" ht="13.5" thickBot="1">
      <c r="A60" s="45" t="s">
        <v>4</v>
      </c>
      <c r="B60" s="56">
        <v>87708.178643</v>
      </c>
      <c r="C60" s="59">
        <v>69406.784596</v>
      </c>
      <c r="D60" s="59">
        <v>75293.61722599999</v>
      </c>
      <c r="E60" s="59">
        <v>57957.67626399998</v>
      </c>
      <c r="F60" s="59">
        <v>45195.772366</v>
      </c>
      <c r="G60" s="59">
        <v>50610.305262999995</v>
      </c>
      <c r="H60" s="59">
        <v>41511.383056000006</v>
      </c>
      <c r="I60" s="59">
        <v>29668.325431</v>
      </c>
      <c r="J60" s="59">
        <v>36880.62004451553</v>
      </c>
      <c r="K60" s="59">
        <v>42546.09889600001</v>
      </c>
      <c r="L60" s="59">
        <v>63117.186733999995</v>
      </c>
      <c r="M60" s="59">
        <v>94495.032165</v>
      </c>
      <c r="N60" s="48">
        <f>SUM(B60:M60)</f>
        <v>694390.9806845156</v>
      </c>
    </row>
    <row r="61" spans="5:6" ht="12.75">
      <c r="E61" s="21"/>
      <c r="F61" s="21"/>
    </row>
    <row r="62" ht="13.5" thickBot="1"/>
    <row r="63" spans="1:14" ht="12.75">
      <c r="A63" s="42">
        <v>2016</v>
      </c>
      <c r="B63" s="54" t="s">
        <v>1</v>
      </c>
      <c r="C63" s="64" t="s">
        <v>6</v>
      </c>
      <c r="D63" s="64" t="s">
        <v>7</v>
      </c>
      <c r="E63" s="64" t="s">
        <v>8</v>
      </c>
      <c r="F63" s="64" t="s">
        <v>9</v>
      </c>
      <c r="G63" s="64" t="s">
        <v>10</v>
      </c>
      <c r="H63" s="64" t="s">
        <v>11</v>
      </c>
      <c r="I63" s="64" t="s">
        <v>12</v>
      </c>
      <c r="J63" s="64" t="s">
        <v>13</v>
      </c>
      <c r="K63" s="64" t="s">
        <v>14</v>
      </c>
      <c r="L63" s="64" t="s">
        <v>15</v>
      </c>
      <c r="M63" s="64" t="s">
        <v>16</v>
      </c>
      <c r="N63" s="47" t="s">
        <v>2</v>
      </c>
    </row>
    <row r="64" spans="1:14" ht="12.75">
      <c r="A64" s="44" t="s">
        <v>3</v>
      </c>
      <c r="B64" s="55">
        <v>110577.20649310588</v>
      </c>
      <c r="C64" s="65">
        <v>128960.89777959928</v>
      </c>
      <c r="D64" s="65">
        <v>105783.75335592138</v>
      </c>
      <c r="E64" s="65">
        <v>113438.66306346904</v>
      </c>
      <c r="F64" s="65">
        <v>86549.79608480427</v>
      </c>
      <c r="G64" s="65">
        <v>99847.61459544866</v>
      </c>
      <c r="H64" s="65">
        <v>75111.4799725206</v>
      </c>
      <c r="I64" s="65">
        <v>124155.89590228705</v>
      </c>
      <c r="J64" s="65">
        <v>104043.96347347305</v>
      </c>
      <c r="K64" s="65">
        <v>153834.68747049494</v>
      </c>
      <c r="L64" s="65">
        <v>161414.45660530622</v>
      </c>
      <c r="M64" s="65">
        <v>150101.82786700228</v>
      </c>
      <c r="N64" s="48">
        <f>SUM(B64:M64)</f>
        <v>1413820.2426634326</v>
      </c>
    </row>
    <row r="65" spans="1:14" ht="13.5" thickBot="1">
      <c r="A65" s="61" t="s">
        <v>4</v>
      </c>
      <c r="B65" s="56">
        <v>46331.685297</v>
      </c>
      <c r="C65" s="66">
        <v>62086.08907000001</v>
      </c>
      <c r="D65" s="66">
        <v>36108.042047999996</v>
      </c>
      <c r="E65" s="66">
        <v>40941.832592000006</v>
      </c>
      <c r="F65" s="66">
        <v>21799.258587999997</v>
      </c>
      <c r="G65" s="66">
        <v>38649.464375999996</v>
      </c>
      <c r="H65" s="66">
        <v>37493.983142</v>
      </c>
      <c r="I65" s="66">
        <v>48507.563997</v>
      </c>
      <c r="J65" s="66">
        <v>36702.910066000004</v>
      </c>
      <c r="K65" s="66">
        <v>72071.34548500001</v>
      </c>
      <c r="L65" s="66">
        <v>71087.76954799998</v>
      </c>
      <c r="M65" s="66">
        <v>79826.22496300002</v>
      </c>
      <c r="N65" s="48">
        <f>SUM(B65:M65)</f>
        <v>591606.169172</v>
      </c>
    </row>
    <row r="66" spans="1:14" ht="13.5" thickBot="1">
      <c r="A66" s="62" t="s">
        <v>39</v>
      </c>
      <c r="B66" s="63">
        <v>41668.079129000005</v>
      </c>
      <c r="C66" s="67">
        <v>56619.35037700001</v>
      </c>
      <c r="D66" s="68">
        <v>32748.768039</v>
      </c>
      <c r="E66" s="69">
        <v>36414.475900000005</v>
      </c>
      <c r="F66" s="69">
        <v>19149.947551999998</v>
      </c>
      <c r="G66" s="69">
        <v>34001.906299999995</v>
      </c>
      <c r="H66" s="69">
        <v>32068.667100000002</v>
      </c>
      <c r="I66" s="69">
        <v>42036.66724599999</v>
      </c>
      <c r="J66" s="69">
        <v>31046.642718</v>
      </c>
      <c r="K66" s="69">
        <v>59122.742422</v>
      </c>
      <c r="L66" s="69">
        <v>62379.811400000006</v>
      </c>
      <c r="M66" s="69">
        <v>48769.755831999995</v>
      </c>
      <c r="N66" s="48">
        <f>SUM(B66:M66)</f>
        <v>496026.81401499995</v>
      </c>
    </row>
    <row r="67" spans="5:10" ht="12.75">
      <c r="E67" s="21"/>
      <c r="J67" s="21"/>
    </row>
    <row r="68" spans="2:13" ht="13.5" thickBot="1">
      <c r="B68" s="21"/>
      <c r="D68" s="21"/>
      <c r="E68" s="70"/>
      <c r="F68" s="21"/>
      <c r="J68" s="21"/>
      <c r="K68" s="21"/>
      <c r="M68" s="21"/>
    </row>
    <row r="69" spans="1:14" ht="12.75">
      <c r="A69" s="42">
        <v>2017</v>
      </c>
      <c r="B69" s="27" t="s">
        <v>1</v>
      </c>
      <c r="C69" s="27" t="s">
        <v>6</v>
      </c>
      <c r="D69" s="27" t="s">
        <v>7</v>
      </c>
      <c r="E69" s="27" t="s">
        <v>8</v>
      </c>
      <c r="F69" s="27" t="s">
        <v>9</v>
      </c>
      <c r="G69" s="27" t="s">
        <v>10</v>
      </c>
      <c r="H69" s="27" t="s">
        <v>11</v>
      </c>
      <c r="I69" s="27" t="s">
        <v>12</v>
      </c>
      <c r="J69" s="27" t="s">
        <v>13</v>
      </c>
      <c r="K69" s="27" t="s">
        <v>14</v>
      </c>
      <c r="L69" s="27" t="s">
        <v>15</v>
      </c>
      <c r="M69" s="27" t="s">
        <v>16</v>
      </c>
      <c r="N69" s="47" t="s">
        <v>2</v>
      </c>
    </row>
    <row r="70" spans="1:14" ht="12.75">
      <c r="A70" s="44" t="s">
        <v>3</v>
      </c>
      <c r="B70" s="29">
        <v>148378.04177410356</v>
      </c>
      <c r="C70" s="29">
        <v>126548.55751955138</v>
      </c>
      <c r="D70" s="29">
        <v>156779.99797779723</v>
      </c>
      <c r="E70" s="29">
        <v>150326.36866921224</v>
      </c>
      <c r="F70" s="29">
        <v>117838.86930890793</v>
      </c>
      <c r="G70" s="29">
        <v>121914.71523910984</v>
      </c>
      <c r="H70" s="29">
        <v>99843.17979619597</v>
      </c>
      <c r="I70" s="29">
        <v>116397.00749411684</v>
      </c>
      <c r="J70" s="29">
        <v>121895.28701212628</v>
      </c>
      <c r="K70" s="29">
        <v>145194.4770692831</v>
      </c>
      <c r="L70" s="29">
        <v>156851.58548920325</v>
      </c>
      <c r="M70" s="29">
        <v>158526.49982669242</v>
      </c>
      <c r="N70" s="48">
        <f>SUM(B70:M70)</f>
        <v>1620494.5871763001</v>
      </c>
    </row>
    <row r="71" spans="1:14" ht="13.5" thickBot="1">
      <c r="A71" s="61" t="s">
        <v>4</v>
      </c>
      <c r="B71" s="31">
        <v>68849.61300000001</v>
      </c>
      <c r="C71" s="31">
        <v>53563.92787100001</v>
      </c>
      <c r="D71" s="31">
        <v>68115.180025</v>
      </c>
      <c r="E71" s="31">
        <v>56271.07146</v>
      </c>
      <c r="F71" s="31">
        <v>30896.095934999998</v>
      </c>
      <c r="G71" s="31">
        <v>55694.167524000004</v>
      </c>
      <c r="H71" s="31">
        <v>34133.61313</v>
      </c>
      <c r="I71" s="31">
        <v>48888.39329</v>
      </c>
      <c r="J71" s="31">
        <v>45971.327088</v>
      </c>
      <c r="K71" s="31">
        <v>60958.50314799999</v>
      </c>
      <c r="L71" s="31">
        <v>67633.44360799999</v>
      </c>
      <c r="M71" s="31">
        <v>78478.18678300001</v>
      </c>
      <c r="N71" s="48">
        <f>SUM(B71:M71)</f>
        <v>669453.522862</v>
      </c>
    </row>
    <row r="72" spans="1:14" ht="13.5" thickBot="1">
      <c r="A72" s="62" t="s">
        <v>39</v>
      </c>
      <c r="B72" s="69">
        <v>55139.49311</v>
      </c>
      <c r="C72" s="69">
        <v>43148.559262</v>
      </c>
      <c r="D72" s="69">
        <v>54995.34698590402</v>
      </c>
      <c r="E72" s="69">
        <v>45007.83210200001</v>
      </c>
      <c r="F72" s="69">
        <v>26876.87583554748</v>
      </c>
      <c r="G72" s="69">
        <v>49457.358275</v>
      </c>
      <c r="H72" s="69">
        <v>29556.501321999996</v>
      </c>
      <c r="I72" s="67">
        <v>42260.797265</v>
      </c>
      <c r="J72" s="67">
        <v>40324.761635999996</v>
      </c>
      <c r="K72" s="67">
        <v>52216.69885000001</v>
      </c>
      <c r="L72" s="67">
        <v>57253.472976</v>
      </c>
      <c r="M72" s="76">
        <v>41604.437355999995</v>
      </c>
      <c r="N72" s="48">
        <f>SUM(B72:M72)</f>
        <v>537842.1349754515</v>
      </c>
    </row>
    <row r="73" ht="12.75">
      <c r="G73" s="21"/>
    </row>
    <row r="74" spans="3:7" ht="12.75">
      <c r="C74" s="21"/>
      <c r="D74" s="21"/>
      <c r="E74" s="21"/>
      <c r="G74" s="21"/>
    </row>
    <row r="75" spans="2:7" ht="12.75">
      <c r="B75" s="21"/>
      <c r="C75" s="21"/>
      <c r="D75" s="21"/>
      <c r="E75" s="21"/>
      <c r="G75" s="21"/>
    </row>
    <row r="76" spans="2:7" ht="12.75">
      <c r="B76" s="21"/>
      <c r="C76" s="21"/>
      <c r="D76" s="21"/>
      <c r="E76" s="21"/>
      <c r="G76" s="21"/>
    </row>
    <row r="77" spans="2:7" ht="12.75">
      <c r="B77" s="21"/>
      <c r="C77" s="21"/>
      <c r="E77" s="21"/>
      <c r="G77" s="21"/>
    </row>
    <row r="78" spans="2:7" ht="12.75">
      <c r="B78" s="21"/>
      <c r="G78" s="2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75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4" sqref="G4"/>
    </sheetView>
  </sheetViews>
  <sheetFormatPr defaultColWidth="9.140625" defaultRowHeight="12.75"/>
  <cols>
    <col min="1" max="1" width="29.28125" style="1" customWidth="1"/>
    <col min="2" max="13" width="11.421875" style="1" customWidth="1"/>
    <col min="14" max="14" width="12.00390625" style="1" customWidth="1"/>
    <col min="15" max="16384" width="9.140625" style="35" customWidth="1"/>
  </cols>
  <sheetData>
    <row r="2" spans="1:13" ht="14.25">
      <c r="A2" s="2" t="s">
        <v>46</v>
      </c>
      <c r="I2" s="25"/>
      <c r="J2" s="25"/>
      <c r="K2" s="25"/>
      <c r="L2" s="25"/>
      <c r="M2" s="25"/>
    </row>
    <row r="3" ht="13.5" thickBot="1">
      <c r="B3" s="1" t="s">
        <v>0</v>
      </c>
    </row>
    <row r="4" spans="1:14" ht="12.75">
      <c r="A4" s="3">
        <v>2018</v>
      </c>
      <c r="B4" s="27" t="s">
        <v>22</v>
      </c>
      <c r="C4" s="83" t="s">
        <v>26</v>
      </c>
      <c r="D4" s="83" t="s">
        <v>27</v>
      </c>
      <c r="E4" s="83" t="s">
        <v>28</v>
      </c>
      <c r="F4" s="75" t="s">
        <v>29</v>
      </c>
      <c r="G4" s="75" t="s">
        <v>30</v>
      </c>
      <c r="H4" s="47" t="s">
        <v>23</v>
      </c>
      <c r="I4" s="35"/>
      <c r="J4" s="35"/>
      <c r="K4" s="35"/>
      <c r="L4" s="35"/>
      <c r="M4" s="35"/>
      <c r="N4" s="35"/>
    </row>
    <row r="5" spans="1:14" ht="12.75">
      <c r="A5" s="4" t="s">
        <v>24</v>
      </c>
      <c r="B5" s="29">
        <v>141397.78621991386</v>
      </c>
      <c r="C5" s="29">
        <v>115921.50877940984</v>
      </c>
      <c r="D5" s="29">
        <v>139280.87271835058</v>
      </c>
      <c r="E5" s="29">
        <v>134604.5382331326</v>
      </c>
      <c r="F5" s="72">
        <v>94670.36453600001</v>
      </c>
      <c r="G5" s="72">
        <v>85203.328</v>
      </c>
      <c r="H5" s="48">
        <f>SUM(B5:E5)</f>
        <v>531204.7059508068</v>
      </c>
      <c r="I5" s="35"/>
      <c r="J5" s="35"/>
      <c r="K5" s="35"/>
      <c r="L5" s="35"/>
      <c r="M5" s="35"/>
      <c r="N5" s="35"/>
    </row>
    <row r="6" spans="1:14" ht="13.5" thickBot="1">
      <c r="A6" s="6" t="s">
        <v>25</v>
      </c>
      <c r="B6" s="31">
        <v>59558.926954999995</v>
      </c>
      <c r="C6" s="29">
        <v>34667.483649999995</v>
      </c>
      <c r="D6" s="29">
        <v>48826.25634300001</v>
      </c>
      <c r="E6" s="29">
        <v>49752.18325899999</v>
      </c>
      <c r="F6" s="74">
        <v>42662.76202499999</v>
      </c>
      <c r="G6" s="74">
        <v>34567.2247</v>
      </c>
      <c r="H6" s="48">
        <f>SUM(B6:E6)</f>
        <v>192804.85020699998</v>
      </c>
      <c r="I6" s="35"/>
      <c r="J6" s="35"/>
      <c r="K6" s="35"/>
      <c r="L6" s="35"/>
      <c r="M6" s="35"/>
      <c r="N6" s="35"/>
    </row>
    <row r="8" spans="2:11" ht="12.75">
      <c r="B8" s="7" t="s">
        <v>37</v>
      </c>
      <c r="H8" s="5"/>
      <c r="K8" s="60"/>
    </row>
    <row r="9" spans="2:9" ht="12.75">
      <c r="B9" s="8" t="s">
        <v>38</v>
      </c>
      <c r="D9" s="5"/>
      <c r="H9" s="5"/>
      <c r="I9" s="5"/>
    </row>
    <row r="10" spans="8:9" ht="13.5" thickBot="1">
      <c r="H10" s="5"/>
      <c r="I10" s="5"/>
    </row>
    <row r="11" spans="1:9" ht="12.75">
      <c r="A11" s="3" t="s">
        <v>47</v>
      </c>
      <c r="B11" s="38">
        <v>2018</v>
      </c>
      <c r="H11" s="5"/>
      <c r="I11" s="5"/>
    </row>
    <row r="12" spans="1:9" ht="12.75">
      <c r="A12" s="4" t="s">
        <v>24</v>
      </c>
      <c r="B12" s="39">
        <v>1650000</v>
      </c>
      <c r="H12" s="5"/>
      <c r="I12" s="5"/>
    </row>
    <row r="13" spans="1:9" ht="13.5" thickBot="1">
      <c r="A13" s="6" t="s">
        <v>25</v>
      </c>
      <c r="B13" s="40">
        <v>669080</v>
      </c>
      <c r="H13" s="5"/>
      <c r="I13" s="5"/>
    </row>
    <row r="14" spans="8:9" ht="12.75">
      <c r="H14" s="5"/>
      <c r="I14" s="5"/>
    </row>
    <row r="15" ht="12.75">
      <c r="B15" s="1" t="s">
        <v>48</v>
      </c>
    </row>
    <row r="16" ht="12.75">
      <c r="B16" s="1" t="s">
        <v>49</v>
      </c>
    </row>
    <row r="24" spans="1:14" ht="14.25">
      <c r="A24" s="2" t="s">
        <v>45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6" ht="13.5" thickBot="1">
      <c r="B26" s="1" t="s">
        <v>0</v>
      </c>
    </row>
    <row r="27" spans="1:14" ht="12.75">
      <c r="A27" s="26">
        <v>2009</v>
      </c>
      <c r="B27" s="27" t="s">
        <v>22</v>
      </c>
      <c r="C27" s="10" t="s">
        <v>26</v>
      </c>
      <c r="D27" s="10" t="s">
        <v>27</v>
      </c>
      <c r="E27" s="11" t="s">
        <v>28</v>
      </c>
      <c r="F27" s="10" t="s">
        <v>29</v>
      </c>
      <c r="G27" s="12" t="s">
        <v>30</v>
      </c>
      <c r="H27" s="12" t="s">
        <v>31</v>
      </c>
      <c r="I27" s="12" t="s">
        <v>32</v>
      </c>
      <c r="J27" s="12" t="s">
        <v>17</v>
      </c>
      <c r="K27" s="12" t="s">
        <v>33</v>
      </c>
      <c r="L27" s="12" t="s">
        <v>19</v>
      </c>
      <c r="M27" s="12" t="s">
        <v>34</v>
      </c>
      <c r="N27" s="47" t="s">
        <v>23</v>
      </c>
    </row>
    <row r="28" spans="1:14" ht="12.75">
      <c r="A28" s="28" t="s">
        <v>24</v>
      </c>
      <c r="B28" s="29">
        <v>15813.2</v>
      </c>
      <c r="C28" s="14">
        <v>18292.178392742662</v>
      </c>
      <c r="D28" s="14">
        <v>28225.77</v>
      </c>
      <c r="E28" s="15">
        <v>31084.722</v>
      </c>
      <c r="F28" s="14">
        <v>32112.599055186052</v>
      </c>
      <c r="G28" s="16">
        <v>35248.039</v>
      </c>
      <c r="H28" s="16">
        <v>29103.69250770288</v>
      </c>
      <c r="I28" s="16">
        <v>32008.358</v>
      </c>
      <c r="J28" s="16">
        <v>60031.322</v>
      </c>
      <c r="K28" s="16">
        <v>75707.641</v>
      </c>
      <c r="L28" s="16">
        <v>79977.31349924476</v>
      </c>
      <c r="M28" s="16">
        <v>70656.59604869277</v>
      </c>
      <c r="N28" s="48">
        <f>SUM(B28:M28)</f>
        <v>508261.4315035691</v>
      </c>
    </row>
    <row r="29" spans="1:14" ht="13.5" thickBot="1">
      <c r="A29" s="30" t="s">
        <v>25</v>
      </c>
      <c r="B29" s="31">
        <v>11625.86</v>
      </c>
      <c r="C29" s="18">
        <v>8700.322</v>
      </c>
      <c r="D29" s="18">
        <v>9783.798</v>
      </c>
      <c r="E29" s="19">
        <v>12267.432</v>
      </c>
      <c r="F29" s="18">
        <v>15292.199</v>
      </c>
      <c r="G29" s="20">
        <v>16000.057</v>
      </c>
      <c r="H29" s="20">
        <v>12597.298177010412</v>
      </c>
      <c r="I29" s="20">
        <v>13512.872000000001</v>
      </c>
      <c r="J29" s="20">
        <v>22518.498</v>
      </c>
      <c r="K29" s="20">
        <v>23324.344</v>
      </c>
      <c r="L29" s="20">
        <v>23396.932999999997</v>
      </c>
      <c r="M29" s="20">
        <v>22219.248000000003</v>
      </c>
      <c r="N29" s="49">
        <f>SUM(B29:M29)</f>
        <v>191238.8611770104</v>
      </c>
    </row>
    <row r="31" ht="13.5" thickBot="1"/>
    <row r="32" spans="1:14" ht="12.75">
      <c r="A32" s="26">
        <v>2010</v>
      </c>
      <c r="B32" s="27" t="s">
        <v>22</v>
      </c>
      <c r="C32" s="10" t="s">
        <v>26</v>
      </c>
      <c r="D32" s="10" t="s">
        <v>27</v>
      </c>
      <c r="E32" s="11" t="s">
        <v>28</v>
      </c>
      <c r="F32" s="10" t="s">
        <v>29</v>
      </c>
      <c r="G32" s="12" t="s">
        <v>30</v>
      </c>
      <c r="H32" s="12" t="s">
        <v>31</v>
      </c>
      <c r="I32" s="12" t="s">
        <v>32</v>
      </c>
      <c r="J32" s="12" t="s">
        <v>17</v>
      </c>
      <c r="K32" s="12" t="s">
        <v>33</v>
      </c>
      <c r="L32" s="12" t="s">
        <v>19</v>
      </c>
      <c r="M32" s="12" t="s">
        <v>34</v>
      </c>
      <c r="N32" s="47" t="s">
        <v>23</v>
      </c>
    </row>
    <row r="33" spans="1:14" ht="12.75">
      <c r="A33" s="28" t="s">
        <v>24</v>
      </c>
      <c r="B33" s="29">
        <v>52967.00399999999</v>
      </c>
      <c r="C33" s="14">
        <v>51462.820000000014</v>
      </c>
      <c r="D33" s="14">
        <v>68719.60699999999</v>
      </c>
      <c r="E33" s="15">
        <v>82122.96999999999</v>
      </c>
      <c r="F33" s="14">
        <v>109290.314</v>
      </c>
      <c r="G33" s="16">
        <v>110168.48300000002</v>
      </c>
      <c r="H33" s="16">
        <v>34131.928</v>
      </c>
      <c r="I33" s="16">
        <v>35987.899</v>
      </c>
      <c r="J33" s="16">
        <v>56835.093</v>
      </c>
      <c r="K33" s="16">
        <v>83850.267</v>
      </c>
      <c r="L33" s="16">
        <v>94363.724</v>
      </c>
      <c r="M33" s="16">
        <v>87036.37099999998</v>
      </c>
      <c r="N33" s="48">
        <v>866936.48</v>
      </c>
    </row>
    <row r="34" spans="1:14" ht="13.5" thickBot="1">
      <c r="A34" s="30" t="s">
        <v>25</v>
      </c>
      <c r="B34" s="31">
        <v>14466.106999999998</v>
      </c>
      <c r="C34" s="33">
        <v>18313.776000000013</v>
      </c>
      <c r="D34" s="33">
        <v>27124.819999999996</v>
      </c>
      <c r="E34" s="19">
        <v>18043.90499999999</v>
      </c>
      <c r="F34" s="33">
        <v>20929.199</v>
      </c>
      <c r="G34" s="34">
        <v>21693.172</v>
      </c>
      <c r="H34" s="34">
        <v>13260.545000000002</v>
      </c>
      <c r="I34" s="34">
        <v>17588.435</v>
      </c>
      <c r="J34" s="34">
        <v>28058.011000000006</v>
      </c>
      <c r="K34" s="34">
        <v>32702.693000000007</v>
      </c>
      <c r="L34" s="34">
        <v>32027.081</v>
      </c>
      <c r="M34" s="34">
        <v>31685.971999999998</v>
      </c>
      <c r="N34" s="49">
        <v>275893.716</v>
      </c>
    </row>
    <row r="35" spans="3:13" ht="15.75"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</row>
    <row r="36" ht="13.5" thickBot="1"/>
    <row r="37" spans="1:14" ht="12.75">
      <c r="A37" s="26">
        <v>2011</v>
      </c>
      <c r="B37" s="27" t="s">
        <v>22</v>
      </c>
      <c r="C37" s="10" t="s">
        <v>26</v>
      </c>
      <c r="D37" s="10" t="s">
        <v>27</v>
      </c>
      <c r="E37" s="11" t="s">
        <v>28</v>
      </c>
      <c r="F37" s="10" t="s">
        <v>29</v>
      </c>
      <c r="G37" s="12" t="s">
        <v>30</v>
      </c>
      <c r="H37" s="12" t="s">
        <v>31</v>
      </c>
      <c r="I37" s="12" t="s">
        <v>32</v>
      </c>
      <c r="J37" s="12" t="s">
        <v>17</v>
      </c>
      <c r="K37" s="12" t="s">
        <v>33</v>
      </c>
      <c r="L37" s="12" t="s">
        <v>19</v>
      </c>
      <c r="M37" s="12" t="s">
        <v>34</v>
      </c>
      <c r="N37" s="47" t="s">
        <v>23</v>
      </c>
    </row>
    <row r="38" spans="1:14" ht="12.75">
      <c r="A38" s="28" t="s">
        <v>24</v>
      </c>
      <c r="B38" s="29">
        <v>83869.39899999999</v>
      </c>
      <c r="C38" s="14">
        <v>68824.893</v>
      </c>
      <c r="D38" s="14">
        <v>100393.31599999999</v>
      </c>
      <c r="E38" s="15">
        <v>86136.70000000001</v>
      </c>
      <c r="F38" s="14">
        <v>96042.914</v>
      </c>
      <c r="G38" s="16">
        <v>84913.578</v>
      </c>
      <c r="H38" s="16">
        <v>46666.956000000006</v>
      </c>
      <c r="I38" s="16">
        <v>85296.862</v>
      </c>
      <c r="J38" s="16">
        <v>110824.40699999999</v>
      </c>
      <c r="K38" s="16">
        <v>118268.12599999999</v>
      </c>
      <c r="L38" s="16">
        <v>122085.258</v>
      </c>
      <c r="M38" s="16">
        <v>155827.751</v>
      </c>
      <c r="N38" s="48">
        <f>SUM(B38:M38)</f>
        <v>1159150.16</v>
      </c>
    </row>
    <row r="39" spans="1:14" ht="13.5" thickBot="1">
      <c r="A39" s="30" t="s">
        <v>25</v>
      </c>
      <c r="B39" s="31">
        <v>33497.602000000006</v>
      </c>
      <c r="C39" s="33">
        <v>24835.074999999997</v>
      </c>
      <c r="D39" s="33">
        <v>43464.064</v>
      </c>
      <c r="E39" s="19">
        <v>22278.774000000005</v>
      </c>
      <c r="F39" s="33">
        <v>23050.395</v>
      </c>
      <c r="G39" s="34">
        <v>17572.055999999997</v>
      </c>
      <c r="H39" s="34">
        <v>12923.611</v>
      </c>
      <c r="I39" s="34">
        <v>18071.846999999998</v>
      </c>
      <c r="J39" s="34">
        <v>33217.043</v>
      </c>
      <c r="K39" s="34">
        <v>40467.579000000005</v>
      </c>
      <c r="L39" s="34">
        <v>35948.829</v>
      </c>
      <c r="M39" s="34">
        <v>59522.298</v>
      </c>
      <c r="N39" s="49">
        <f>SUM(B39:M39)</f>
        <v>364849.173</v>
      </c>
    </row>
    <row r="41" ht="13.5" thickBot="1"/>
    <row r="42" spans="1:14" ht="12.75">
      <c r="A42" s="26">
        <v>2012</v>
      </c>
      <c r="B42" s="27" t="s">
        <v>22</v>
      </c>
      <c r="C42" s="10" t="s">
        <v>26</v>
      </c>
      <c r="D42" s="10" t="s">
        <v>27</v>
      </c>
      <c r="E42" s="11" t="s">
        <v>28</v>
      </c>
      <c r="F42" s="10" t="s">
        <v>29</v>
      </c>
      <c r="G42" s="12" t="s">
        <v>30</v>
      </c>
      <c r="H42" s="12" t="s">
        <v>31</v>
      </c>
      <c r="I42" s="12" t="s">
        <v>32</v>
      </c>
      <c r="J42" s="12" t="s">
        <v>17</v>
      </c>
      <c r="K42" s="12" t="s">
        <v>33</v>
      </c>
      <c r="L42" s="12" t="s">
        <v>19</v>
      </c>
      <c r="M42" s="12" t="s">
        <v>34</v>
      </c>
      <c r="N42" s="47" t="s">
        <v>23</v>
      </c>
    </row>
    <row r="43" spans="1:14" ht="12.75">
      <c r="A43" s="28" t="s">
        <v>24</v>
      </c>
      <c r="B43" s="29">
        <v>132429</v>
      </c>
      <c r="C43" s="14">
        <v>120469.00300000001</v>
      </c>
      <c r="D43" s="14">
        <v>135454.41700000002</v>
      </c>
      <c r="E43" s="15">
        <v>130452.277</v>
      </c>
      <c r="F43" s="14">
        <v>137999.30699999997</v>
      </c>
      <c r="G43" s="16">
        <v>134505.84960544767</v>
      </c>
      <c r="H43" s="16">
        <v>67501.54199999986</v>
      </c>
      <c r="I43" s="16">
        <v>97558.18300000002</v>
      </c>
      <c r="J43" s="16">
        <v>91631.9539774635</v>
      </c>
      <c r="K43" s="16">
        <v>99325.59800599999</v>
      </c>
      <c r="L43" s="16">
        <v>118357.94499999999</v>
      </c>
      <c r="M43" s="16">
        <v>100772.84000000001</v>
      </c>
      <c r="N43" s="48">
        <f>SUM(B43:M43)</f>
        <v>1366457.9155889112</v>
      </c>
    </row>
    <row r="44" spans="1:14" ht="13.5" thickBot="1">
      <c r="A44" s="30" t="s">
        <v>25</v>
      </c>
      <c r="B44" s="31">
        <v>34827</v>
      </c>
      <c r="C44" s="33">
        <v>32684.335000000003</v>
      </c>
      <c r="D44" s="33">
        <v>43362.978</v>
      </c>
      <c r="E44" s="19">
        <v>34763.635</v>
      </c>
      <c r="F44" s="33">
        <v>26082.508</v>
      </c>
      <c r="G44" s="34">
        <v>24250.195</v>
      </c>
      <c r="H44" s="34">
        <v>26637.293999999867</v>
      </c>
      <c r="I44" s="34">
        <v>23804.904</v>
      </c>
      <c r="J44" s="34">
        <v>44413.998</v>
      </c>
      <c r="K44" s="34">
        <v>37552.22799999999</v>
      </c>
      <c r="L44" s="34">
        <v>67358.00699999998</v>
      </c>
      <c r="M44" s="34">
        <v>51904.916999999994</v>
      </c>
      <c r="N44" s="49">
        <f>SUM(B44:M44)</f>
        <v>447641.9989999999</v>
      </c>
    </row>
    <row r="46" ht="13.5" thickBot="1"/>
    <row r="47" spans="1:14" ht="12.75">
      <c r="A47" s="26">
        <v>2013</v>
      </c>
      <c r="B47" s="27" t="s">
        <v>22</v>
      </c>
      <c r="C47" s="10" t="s">
        <v>26</v>
      </c>
      <c r="D47" s="10" t="s">
        <v>27</v>
      </c>
      <c r="E47" s="11" t="s">
        <v>28</v>
      </c>
      <c r="F47" s="10" t="s">
        <v>29</v>
      </c>
      <c r="G47" s="12" t="s">
        <v>30</v>
      </c>
      <c r="H47" s="12" t="s">
        <v>31</v>
      </c>
      <c r="I47" s="12" t="s">
        <v>32</v>
      </c>
      <c r="J47" s="12" t="s">
        <v>17</v>
      </c>
      <c r="K47" s="12" t="s">
        <v>33</v>
      </c>
      <c r="L47" s="12" t="s">
        <v>19</v>
      </c>
      <c r="M47" s="12" t="s">
        <v>34</v>
      </c>
      <c r="N47" s="47" t="s">
        <v>23</v>
      </c>
    </row>
    <row r="48" spans="1:14" ht="12.75">
      <c r="A48" s="28" t="s">
        <v>24</v>
      </c>
      <c r="B48" s="29">
        <v>101816.32423231335</v>
      </c>
      <c r="C48" s="14">
        <v>71653.66166640836</v>
      </c>
      <c r="D48" s="14">
        <v>100222.50605932518</v>
      </c>
      <c r="E48" s="15">
        <v>104266.16440572511</v>
      </c>
      <c r="F48" s="14">
        <v>84869.98165374878</v>
      </c>
      <c r="G48" s="16">
        <v>66180.5299688444</v>
      </c>
      <c r="H48" s="16">
        <v>67694.28622685904</v>
      </c>
      <c r="I48" s="16">
        <v>75780.50213740718</v>
      </c>
      <c r="J48" s="16">
        <v>77322.89796985978</v>
      </c>
      <c r="K48" s="16">
        <v>119346.08362930789</v>
      </c>
      <c r="L48" s="16">
        <v>125698.83884</v>
      </c>
      <c r="M48" s="16">
        <v>155898.02715337955</v>
      </c>
      <c r="N48" s="48">
        <f>SUM(B48:M48)</f>
        <v>1150749.8039431786</v>
      </c>
    </row>
    <row r="49" spans="1:14" ht="13.5" thickBot="1">
      <c r="A49" s="30" t="s">
        <v>25</v>
      </c>
      <c r="B49" s="31">
        <v>50937.14</v>
      </c>
      <c r="C49" s="33">
        <v>24771.740999999998</v>
      </c>
      <c r="D49" s="33">
        <v>44920.664000000004</v>
      </c>
      <c r="E49" s="19">
        <v>51669.220771</v>
      </c>
      <c r="F49" s="33">
        <v>32697.367</v>
      </c>
      <c r="G49" s="34">
        <v>23292.194425999995</v>
      </c>
      <c r="H49" s="34">
        <v>32939.905</v>
      </c>
      <c r="I49" s="34">
        <v>26080.722</v>
      </c>
      <c r="J49" s="34">
        <v>30189.268000000004</v>
      </c>
      <c r="K49" s="34">
        <v>59356.84299999999</v>
      </c>
      <c r="L49" s="34">
        <v>63787.663732</v>
      </c>
      <c r="M49" s="34">
        <v>87282.34167200002</v>
      </c>
      <c r="N49" s="49">
        <f>SUM(B49:M49)</f>
        <v>527925.070601</v>
      </c>
    </row>
    <row r="50" spans="8:12" ht="12.75">
      <c r="H50" s="21"/>
      <c r="J50" s="21"/>
      <c r="K50" s="21"/>
      <c r="L50" s="21"/>
    </row>
    <row r="51" spans="6:12" ht="13.5" thickBot="1">
      <c r="F51" s="37"/>
      <c r="H51" s="21"/>
      <c r="L51" s="21"/>
    </row>
    <row r="52" spans="1:14" ht="12.75">
      <c r="A52" s="3">
        <v>2014</v>
      </c>
      <c r="B52" s="50" t="s">
        <v>22</v>
      </c>
      <c r="C52" s="43" t="s">
        <v>26</v>
      </c>
      <c r="D52" s="43" t="s">
        <v>27</v>
      </c>
      <c r="E52" s="43" t="s">
        <v>28</v>
      </c>
      <c r="F52" s="43" t="s">
        <v>29</v>
      </c>
      <c r="G52" s="43" t="s">
        <v>30</v>
      </c>
      <c r="H52" s="43" t="s">
        <v>31</v>
      </c>
      <c r="I52" s="43" t="s">
        <v>32</v>
      </c>
      <c r="J52" s="43" t="s">
        <v>17</v>
      </c>
      <c r="K52" s="43" t="s">
        <v>33</v>
      </c>
      <c r="L52" s="43" t="s">
        <v>19</v>
      </c>
      <c r="M52" s="43" t="s">
        <v>34</v>
      </c>
      <c r="N52" s="47" t="s">
        <v>23</v>
      </c>
    </row>
    <row r="53" spans="1:14" ht="12.75">
      <c r="A53" s="4" t="s">
        <v>24</v>
      </c>
      <c r="B53" s="51">
        <v>109191.42289124704</v>
      </c>
      <c r="C53" s="41">
        <v>108978.67827005028</v>
      </c>
      <c r="D53" s="41">
        <v>127948.99020852307</v>
      </c>
      <c r="E53" s="41">
        <v>108968.4342626865</v>
      </c>
      <c r="F53" s="41">
        <v>88192.29111909718</v>
      </c>
      <c r="G53" s="41">
        <v>98022.33723636367</v>
      </c>
      <c r="H53" s="41">
        <v>84926.20570321807</v>
      </c>
      <c r="I53" s="41">
        <v>109706.45413786915</v>
      </c>
      <c r="J53" s="41">
        <v>103047.6115990615</v>
      </c>
      <c r="K53" s="41">
        <v>146868.77028896063</v>
      </c>
      <c r="L53" s="41">
        <v>114746.87832992246</v>
      </c>
      <c r="M53" s="41">
        <v>155376.09638251734</v>
      </c>
      <c r="N53" s="48">
        <f>SUM(B53:M53)</f>
        <v>1355974.170429517</v>
      </c>
    </row>
    <row r="54" spans="1:14" ht="13.5" thickBot="1">
      <c r="A54" s="6" t="s">
        <v>25</v>
      </c>
      <c r="B54" s="52">
        <v>46218.744468</v>
      </c>
      <c r="C54" s="46">
        <v>50217.180104000014</v>
      </c>
      <c r="D54" s="46">
        <v>65629.28095</v>
      </c>
      <c r="E54" s="46">
        <v>44330.95102</v>
      </c>
      <c r="F54" s="46">
        <v>35742.034820999994</v>
      </c>
      <c r="G54" s="46">
        <v>33024.286594000005</v>
      </c>
      <c r="H54" s="46">
        <v>29932.522000000004</v>
      </c>
      <c r="I54" s="46">
        <v>42232.787509999995</v>
      </c>
      <c r="J54" s="46">
        <v>38681.940819999996</v>
      </c>
      <c r="K54" s="46">
        <v>63048.92645200001</v>
      </c>
      <c r="L54" s="46">
        <v>43965.878287</v>
      </c>
      <c r="M54" s="46">
        <v>83010.14437599997</v>
      </c>
      <c r="N54" s="49">
        <f>SUM(B54:M54)</f>
        <v>576034.677402</v>
      </c>
    </row>
    <row r="55" ht="12.75">
      <c r="F55" s="21"/>
    </row>
    <row r="56" ht="13.5" thickBot="1">
      <c r="F56" s="37"/>
    </row>
    <row r="57" spans="1:14" ht="12.75">
      <c r="A57" s="3">
        <v>2015</v>
      </c>
      <c r="B57" s="27" t="s">
        <v>22</v>
      </c>
      <c r="C57" s="27" t="s">
        <v>26</v>
      </c>
      <c r="D57" s="27" t="s">
        <v>27</v>
      </c>
      <c r="E57" s="27" t="s">
        <v>28</v>
      </c>
      <c r="F57" s="27" t="s">
        <v>29</v>
      </c>
      <c r="G57" s="27" t="s">
        <v>30</v>
      </c>
      <c r="H57" s="27" t="s">
        <v>31</v>
      </c>
      <c r="I57" s="27" t="s">
        <v>32</v>
      </c>
      <c r="J57" s="27" t="s">
        <v>17</v>
      </c>
      <c r="K57" s="27" t="s">
        <v>33</v>
      </c>
      <c r="L57" s="27" t="s">
        <v>19</v>
      </c>
      <c r="M57" s="27" t="s">
        <v>34</v>
      </c>
      <c r="N57" s="47" t="s">
        <v>23</v>
      </c>
    </row>
    <row r="58" spans="1:14" ht="12.75">
      <c r="A58" s="4" t="s">
        <v>24</v>
      </c>
      <c r="B58" s="29">
        <v>159204.99433497209</v>
      </c>
      <c r="C58" s="58">
        <v>135068.056041</v>
      </c>
      <c r="D58" s="58">
        <v>148275.86518699996</v>
      </c>
      <c r="E58" s="58">
        <v>133413.74975206293</v>
      </c>
      <c r="F58" s="58">
        <v>112297.2338071181</v>
      </c>
      <c r="G58" s="58">
        <v>106071.70611091219</v>
      </c>
      <c r="H58" s="58">
        <v>82791.84068897026</v>
      </c>
      <c r="I58" s="58">
        <v>97301.7988979285</v>
      </c>
      <c r="J58" s="58">
        <v>103906.50811235844</v>
      </c>
      <c r="K58" s="58">
        <v>125540.8230044392</v>
      </c>
      <c r="L58" s="58">
        <v>137083.142966682</v>
      </c>
      <c r="M58" s="58">
        <v>165967.5379436</v>
      </c>
      <c r="N58" s="48">
        <f>SUM(B58:M58)</f>
        <v>1506923.2568470438</v>
      </c>
    </row>
    <row r="59" spans="1:14" ht="13.5" thickBot="1">
      <c r="A59" s="6" t="s">
        <v>25</v>
      </c>
      <c r="B59" s="31">
        <v>87708.178643</v>
      </c>
      <c r="C59" s="59">
        <v>69406.784596</v>
      </c>
      <c r="D59" s="59">
        <v>75293.61722599999</v>
      </c>
      <c r="E59" s="59">
        <v>57957.67626399998</v>
      </c>
      <c r="F59" s="59">
        <v>45195.772366</v>
      </c>
      <c r="G59" s="59">
        <v>50610.305262999995</v>
      </c>
      <c r="H59" s="59">
        <v>41511.383056000006</v>
      </c>
      <c r="I59" s="59">
        <v>29668.325431</v>
      </c>
      <c r="J59" s="59">
        <v>36880.62004451553</v>
      </c>
      <c r="K59" s="59">
        <v>42546.09889600001</v>
      </c>
      <c r="L59" s="59">
        <v>63117.186733999995</v>
      </c>
      <c r="M59" s="59">
        <v>94495.032165</v>
      </c>
      <c r="N59" s="48">
        <f>SUM(B59:M59)</f>
        <v>694390.9806845156</v>
      </c>
    </row>
    <row r="60" spans="6:13" ht="12.75">
      <c r="F60" s="21"/>
      <c r="K60" s="21"/>
      <c r="M60" s="21"/>
    </row>
    <row r="61" ht="13.5" thickBot="1"/>
    <row r="62" spans="1:14" ht="12.75">
      <c r="A62" s="3">
        <v>2016</v>
      </c>
      <c r="B62" s="27" t="s">
        <v>22</v>
      </c>
      <c r="C62" s="27" t="s">
        <v>26</v>
      </c>
      <c r="D62" s="27" t="s">
        <v>27</v>
      </c>
      <c r="E62" s="27" t="s">
        <v>28</v>
      </c>
      <c r="F62" s="27" t="s">
        <v>29</v>
      </c>
      <c r="G62" s="27" t="s">
        <v>30</v>
      </c>
      <c r="H62" s="27" t="s">
        <v>31</v>
      </c>
      <c r="I62" s="27" t="s">
        <v>32</v>
      </c>
      <c r="J62" s="27" t="s">
        <v>17</v>
      </c>
      <c r="K62" s="27" t="s">
        <v>33</v>
      </c>
      <c r="L62" s="27" t="s">
        <v>19</v>
      </c>
      <c r="M62" s="27" t="s">
        <v>34</v>
      </c>
      <c r="N62" s="47" t="s">
        <v>23</v>
      </c>
    </row>
    <row r="63" spans="1:14" ht="12.75">
      <c r="A63" s="4" t="s">
        <v>24</v>
      </c>
      <c r="B63" s="29">
        <v>110577.20649310588</v>
      </c>
      <c r="C63" s="29">
        <v>128960.89777959928</v>
      </c>
      <c r="D63" s="65">
        <v>105783.75335592138</v>
      </c>
      <c r="E63" s="65">
        <v>113438.66306346904</v>
      </c>
      <c r="F63" s="65">
        <v>86549.79608480427</v>
      </c>
      <c r="G63" s="65">
        <v>99847.61459544866</v>
      </c>
      <c r="H63" s="65">
        <v>75111.4799725206</v>
      </c>
      <c r="I63" s="65">
        <v>124155.89590228705</v>
      </c>
      <c r="J63" s="65">
        <v>104043.96347347305</v>
      </c>
      <c r="K63" s="65">
        <v>153834.68747049494</v>
      </c>
      <c r="L63" s="65">
        <v>161414.45660530622</v>
      </c>
      <c r="M63" s="65">
        <v>150101.82786700228</v>
      </c>
      <c r="N63" s="48">
        <f>SUM(B63:M63)</f>
        <v>1413820.2426634326</v>
      </c>
    </row>
    <row r="64" spans="1:14" ht="13.5" thickBot="1">
      <c r="A64" s="6" t="s">
        <v>25</v>
      </c>
      <c r="B64" s="31">
        <v>46331.685297</v>
      </c>
      <c r="C64" s="31">
        <v>62086.08907000001</v>
      </c>
      <c r="D64" s="66">
        <v>36108.042047999996</v>
      </c>
      <c r="E64" s="66">
        <v>40941.832592000006</v>
      </c>
      <c r="F64" s="66">
        <v>21799.258587999997</v>
      </c>
      <c r="G64" s="66">
        <v>38649.464375999996</v>
      </c>
      <c r="H64" s="66">
        <v>37493.983142</v>
      </c>
      <c r="I64" s="66">
        <v>48507.563997</v>
      </c>
      <c r="J64" s="66">
        <v>36702.910066000004</v>
      </c>
      <c r="K64" s="66">
        <v>72071.34548500001</v>
      </c>
      <c r="L64" s="66">
        <v>71087.76954799998</v>
      </c>
      <c r="M64" s="66">
        <v>79826.22496300002</v>
      </c>
      <c r="N64" s="48">
        <f>SUM(B64:M64)</f>
        <v>591606.169172</v>
      </c>
    </row>
    <row r="66" ht="13.5" thickBot="1">
      <c r="I66" s="21"/>
    </row>
    <row r="67" spans="1:14" ht="12.75">
      <c r="A67" s="3">
        <v>2017</v>
      </c>
      <c r="B67" s="77" t="s">
        <v>22</v>
      </c>
      <c r="C67" s="78" t="s">
        <v>26</v>
      </c>
      <c r="D67" s="78" t="s">
        <v>27</v>
      </c>
      <c r="E67" s="78" t="s">
        <v>28</v>
      </c>
      <c r="F67" s="78" t="s">
        <v>29</v>
      </c>
      <c r="G67" s="78" t="s">
        <v>30</v>
      </c>
      <c r="H67" s="78" t="s">
        <v>31</v>
      </c>
      <c r="I67" s="78" t="s">
        <v>32</v>
      </c>
      <c r="J67" s="78" t="s">
        <v>17</v>
      </c>
      <c r="K67" s="78" t="s">
        <v>33</v>
      </c>
      <c r="L67" s="78" t="s">
        <v>19</v>
      </c>
      <c r="M67" s="78" t="s">
        <v>34</v>
      </c>
      <c r="N67" s="47" t="s">
        <v>23</v>
      </c>
    </row>
    <row r="68" spans="1:14" ht="12.75">
      <c r="A68" s="4" t="s">
        <v>24</v>
      </c>
      <c r="B68" s="79">
        <v>148378.04177410356</v>
      </c>
      <c r="C68" s="29">
        <v>126548.55751955138</v>
      </c>
      <c r="D68" s="29">
        <v>156779.99797779723</v>
      </c>
      <c r="E68" s="29">
        <v>150326.36866921224</v>
      </c>
      <c r="F68" s="29">
        <v>117838.86930890793</v>
      </c>
      <c r="G68" s="29">
        <v>121914.71523910984</v>
      </c>
      <c r="H68" s="29">
        <v>99843.17979619597</v>
      </c>
      <c r="I68" s="29">
        <v>116397.00749411684</v>
      </c>
      <c r="J68" s="29">
        <v>121895.28701212628</v>
      </c>
      <c r="K68" s="29">
        <v>145194.4770692831</v>
      </c>
      <c r="L68" s="29">
        <v>156851.58548920325</v>
      </c>
      <c r="M68" s="29">
        <v>158526.49982669242</v>
      </c>
      <c r="N68" s="48">
        <f>SUM(B68:M68)</f>
        <v>1620494.5871763001</v>
      </c>
    </row>
    <row r="69" spans="1:14" ht="13.5" thickBot="1">
      <c r="A69" s="6" t="s">
        <v>25</v>
      </c>
      <c r="B69" s="80">
        <v>68849.61300000001</v>
      </c>
      <c r="C69" s="73">
        <v>53563.92787100001</v>
      </c>
      <c r="D69" s="73">
        <v>68115.180025</v>
      </c>
      <c r="E69" s="73">
        <v>56271.07146</v>
      </c>
      <c r="F69" s="73">
        <v>30896.095934999998</v>
      </c>
      <c r="G69" s="73">
        <v>55694.167524000004</v>
      </c>
      <c r="H69" s="73">
        <v>34133.61313</v>
      </c>
      <c r="I69" s="73">
        <v>48888.39329</v>
      </c>
      <c r="J69" s="73">
        <v>45971.327088</v>
      </c>
      <c r="K69" s="73">
        <v>60958.50314799999</v>
      </c>
      <c r="L69" s="73">
        <v>67633.44360799999</v>
      </c>
      <c r="M69" s="73">
        <v>78478.18678300001</v>
      </c>
      <c r="N69" s="49">
        <f>SUM(B69:M69)</f>
        <v>669453.522862</v>
      </c>
    </row>
    <row r="70" spans="8:9" ht="12.75">
      <c r="H70" s="21"/>
      <c r="I70" s="21"/>
    </row>
    <row r="71" ht="12.75">
      <c r="B71" s="21"/>
    </row>
    <row r="72" ht="12.75">
      <c r="B72" s="21"/>
    </row>
    <row r="73" ht="12.75">
      <c r="B73" s="21"/>
    </row>
    <row r="74" ht="12.75">
      <c r="B74" s="21"/>
    </row>
    <row r="75" ht="12.75">
      <c r="B75" s="21"/>
    </row>
  </sheetData>
  <sheetProtection/>
  <mergeCells count="1">
    <mergeCell ref="C35:M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Eesti Energia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Arus</dc:creator>
  <cp:keywords/>
  <dc:description/>
  <cp:lastModifiedBy>liis kilk</cp:lastModifiedBy>
  <dcterms:created xsi:type="dcterms:W3CDTF">2007-05-18T07:14:54Z</dcterms:created>
  <dcterms:modified xsi:type="dcterms:W3CDTF">2018-05-21T10:33:54Z</dcterms:modified>
  <cp:category/>
  <cp:version/>
  <cp:contentType/>
  <cp:contentStatus/>
</cp:coreProperties>
</file>