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elering.sise\elering\group\projekt\PV_ETO\TootjateKoond\Materjalid ja memod\Tabel kodulehele\"/>
    </mc:Choice>
  </mc:AlternateContent>
  <xr:revisionPtr revIDLastSave="0" documentId="13_ncr:1_{08EBFFD0-8CC9-45DD-93A4-9952AACDA15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2023" sheetId="9" r:id="rId8"/>
    <sheet name="2024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1" l="1"/>
  <c r="E5" i="11"/>
  <c r="D5" i="11"/>
  <c r="C5" i="11"/>
  <c r="M12" i="11" l="1"/>
  <c r="L12" i="11"/>
  <c r="K12" i="11"/>
  <c r="J12" i="11"/>
  <c r="I12" i="11"/>
  <c r="H12" i="11"/>
  <c r="G12" i="11"/>
  <c r="F12" i="11"/>
  <c r="E12" i="11"/>
  <c r="D12" i="11"/>
  <c r="C12" i="11"/>
  <c r="B12" i="11"/>
  <c r="N11" i="11"/>
  <c r="N10" i="11"/>
  <c r="N9" i="11"/>
  <c r="N8" i="11"/>
  <c r="N7" i="11"/>
  <c r="N6" i="11"/>
  <c r="B5" i="11"/>
  <c r="N4" i="11"/>
  <c r="M5" i="9"/>
  <c r="L5" i="9"/>
  <c r="K5" i="9"/>
  <c r="J5" i="9"/>
  <c r="I5" i="9"/>
  <c r="H5" i="9"/>
  <c r="B5" i="9"/>
  <c r="G5" i="9"/>
  <c r="F5" i="9"/>
  <c r="E5" i="9"/>
  <c r="D5" i="9"/>
  <c r="C5" i="9"/>
  <c r="M12" i="9"/>
  <c r="L12" i="9"/>
  <c r="K12" i="9"/>
  <c r="J12" i="9"/>
  <c r="I12" i="9"/>
  <c r="H12" i="9"/>
  <c r="G12" i="9"/>
  <c r="F12" i="9"/>
  <c r="E12" i="9"/>
  <c r="D12" i="9"/>
  <c r="C12" i="9"/>
  <c r="B12" i="9"/>
  <c r="N11" i="9"/>
  <c r="N10" i="9"/>
  <c r="N9" i="9"/>
  <c r="N8" i="9"/>
  <c r="N7" i="9"/>
  <c r="N6" i="9"/>
  <c r="N4" i="9"/>
  <c r="N6" i="8"/>
  <c r="M5" i="8"/>
  <c r="L5" i="8"/>
  <c r="N5" i="11" l="1"/>
  <c r="N12" i="11" s="1"/>
  <c r="N5" i="9"/>
  <c r="N12" i="9" s="1"/>
  <c r="K5" i="8"/>
  <c r="J5" i="8"/>
  <c r="I5" i="8"/>
  <c r="H5" i="8"/>
  <c r="G5" i="8"/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 s="1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<sst xmlns="http://schemas.openxmlformats.org/spreadsheetml/2006/main" count="209" uniqueCount="131">
  <si>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</si>
  <si>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</si>
  <si>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</si>
  <si>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</si>
  <si>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</si>
  <si>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</si>
  <si>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</si>
  <si>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</si>
  <si>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</si>
  <si>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</si>
  <si>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</si>
  <si>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</si>
  <si>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</si>
  <si>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</si>
  <si>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</si>
  <si>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</si>
  <si>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</si>
  <si>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</si>
  <si>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</si>
  <si>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</si>
  <si>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</si>
  <si>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</si>
  <si>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</si>
  <si>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</si>
  <si>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</si>
  <si>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</si>
  <si>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</si>
  <si>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</si>
  <si>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</si>
  <si>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</si>
  <si>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</si>
  <si>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</si>
  <si>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</si>
  <si>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</si>
  <si>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</si>
  <si>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</si>
  <si>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</si>
  <si>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</si>
  <si>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</si>
  <si>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</si>
  <si>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</si>
  <si>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</si>
  <si>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</si>
  <si>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</si>
  <si>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</si>
  <si>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</si>
  <si>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</si>
  <si>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</si>
  <si>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</si>
  <si>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</si>
  <si>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</si>
  <si>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</si>
  <si>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</si>
  <si>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</si>
  <si>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</si>
  <si>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</si>
  <si>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</si>
  <si>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</si>
  <si>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</si>
  <si>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</si>
  <si>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</si>
  <si>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</si>
  <si>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</si>
  <si>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</si>
  <si>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</si>
  <si>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</si>
  <si>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</si>
  <si>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</si>
  <si>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</si>
  <si>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</si>
  <si>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</si>
  <si>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</si>
  <si>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</si>
  <si>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</si>
  <si>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</si>
  <si>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</si>
  <si>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</si>
  <si>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</si>
  <si>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</si>
  <si>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</si>
  <si>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</si>
  <si>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</si>
  <si>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</si>
  <si>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</si>
  <si>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</si>
  <si>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</si>
  <si>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</si>
  <si>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</si>
  <si>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</si>
  <si>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</si>
  <si>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</si>
  <si>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</si>
  <si>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</si>
  <si>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</si>
  <si>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</si>
  <si>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</si>
  <si>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</si>
  <si>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</si>
  <si>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</si>
  <si>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</si>
  <si>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</si>
  <si>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</si>
  <si>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</si>
  <si>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</si>
  <si>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</si>
  <si>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</si>
  <si>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</si>
  <si>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</si>
  <si>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</si>
  <si>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</si>
  <si>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</si>
  <si>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</si>
  <si>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</si>
  <si>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</si>
  <si>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</si>
  <si>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</si>
  <si>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</si>
  <si>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2023.a.</t>
  </si>
  <si>
    <t>01.2024</t>
  </si>
  <si>
    <t>02.2024</t>
  </si>
  <si>
    <t>03.2024</t>
  </si>
  <si>
    <t>04.2024</t>
  </si>
  <si>
    <t>05.2024</t>
  </si>
  <si>
    <t>06.2024</t>
  </si>
  <si>
    <t>07.2024</t>
  </si>
  <si>
    <t>08.2024</t>
  </si>
  <si>
    <t>09.2024</t>
  </si>
  <si>
    <t>10.2024</t>
  </si>
  <si>
    <t>11.2024</t>
  </si>
  <si>
    <t>12.2024</t>
  </si>
  <si>
    <t>2024.a.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</si>
</sst>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  <numFmt numFmtId="166" formatCode="0.0%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7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15" fillId="0" borderId="27" xfId="0" applyNumberFormat="1" applyFont="1" applyBorder="1"/>
    <xf numFmtId="0" fontId="113" fillId="0" borderId="0" xfId="0" applyFont="1"/>
    <xf numFmtId="3" fontId="0" fillId="0" borderId="0" xfId="0" applyNumberFormat="1"/>
    <xf numFmtId="166" fontId="0" fillId="0" borderId="0" xfId="23616" applyNumberFormat="1" applyFont="1"/>
    <xf numFmtId="4" fontId="0" fillId="0" borderId="0" xfId="0" applyNumberFormat="1"/>
  </cellXfs>
  <cellStyles count="23617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" xfId="23616" builtinId="5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0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12">
        <f t="shared" ref="B5" si="0">SUM(B6:B10)</f>
        <v>203257.71845299998</v>
      </c>
      <c r="C5" s="12">
        <f t="shared" ref="C5" si="1">SUM(C6:C10)</f>
        <v>200116.44128900001</v>
      </c>
      <c r="D5" s="12">
        <f t="shared" ref="D5" si="2">SUM(D6:D10)</f>
        <v>222537.93695200002</v>
      </c>
      <c r="E5" s="12">
        <f t="shared" ref="E5" si="3">SUM(E6:E10)</f>
        <v>234800.94157199998</v>
      </c>
      <c r="F5" s="12">
        <f t="shared" ref="F5" si="4">SUM(F6:F10)</f>
        <v>215344.904221</v>
      </c>
      <c r="G5" s="12">
        <f t="shared" ref="G5" si="5">SUM(G6:G10)</f>
        <v>220272.08542800002</v>
      </c>
      <c r="H5" s="12">
        <f t="shared" ref="H5" si="6">SUM(H6:H10)</f>
        <v>218533.53284299996</v>
      </c>
      <c r="I5" s="12">
        <f t="shared" ref="I5" si="7">SUM(I6:I10)</f>
        <v>215822.17300699998</v>
      </c>
      <c r="J5" s="12">
        <f t="shared" ref="J5" si="8">SUM(J6:J10)</f>
        <v>165825.3444</v>
      </c>
      <c r="K5" s="12">
        <f>SUM(K6:K10)</f>
        <v>264048.67843899998</v>
      </c>
      <c r="L5" s="12">
        <f t="shared" ref="L5:M5" si="9">SUM(L6:L10)</f>
        <v>235901.84661100004</v>
      </c>
      <c r="M5" s="12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1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P33"/>
  <sheetViews>
    <sheetView zoomScale="110" zoomScaleNormal="110" workbookViewId="0">
      <selection activeCell="A16" sqref="A16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6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6" x14ac:dyDescent="0.25">
      <c r="A4" s="8" t="s">
        <v>14</v>
      </c>
      <c r="B4" s="15">
        <v>476871.63006123202</v>
      </c>
      <c r="C4" s="15">
        <v>290891.25938399998</v>
      </c>
      <c r="D4" s="15">
        <v>499609.37074300001</v>
      </c>
      <c r="E4" s="15">
        <v>284280.10205600003</v>
      </c>
      <c r="F4" s="15">
        <v>424931.611638</v>
      </c>
      <c r="G4" s="15">
        <v>388273.22192774696</v>
      </c>
      <c r="H4" s="15">
        <v>375662.84306900005</v>
      </c>
      <c r="I4" s="15">
        <v>370884.29894299997</v>
      </c>
      <c r="J4" s="15">
        <v>480685.783574</v>
      </c>
      <c r="K4" s="15">
        <v>388244.99677400006</v>
      </c>
      <c r="L4" s="15">
        <v>468302.34556399996</v>
      </c>
      <c r="M4" s="15">
        <v>515257.45782000001</v>
      </c>
      <c r="N4" s="15">
        <f>SUM(B4:M4)</f>
        <v>4963894.9215539796</v>
      </c>
    </row>
    <row r="5" spans="1:16" x14ac:dyDescent="0.25">
      <c r="A5" s="6" t="s">
        <v>15</v>
      </c>
      <c r="B5" s="12">
        <f>SUM(B6:B10)</f>
        <v>221401.84970676803</v>
      </c>
      <c r="C5" s="12">
        <f t="shared" ref="C5:M5" si="0">SUM(C6:C10)</f>
        <v>213452.05244300002</v>
      </c>
      <c r="D5" s="12">
        <f t="shared" si="0"/>
        <v>228157.34733500006</v>
      </c>
      <c r="E5" s="12">
        <f t="shared" si="0"/>
        <v>238570.87274000002</v>
      </c>
      <c r="F5" s="12">
        <f t="shared" si="0"/>
        <v>282780.98292700003</v>
      </c>
      <c r="G5" s="12">
        <f t="shared" si="0"/>
        <v>230451.84517225297</v>
      </c>
      <c r="H5" s="12">
        <f t="shared" si="0"/>
        <v>228863.2151539998</v>
      </c>
      <c r="I5" s="12">
        <f t="shared" si="0"/>
        <v>189833.44030299998</v>
      </c>
      <c r="J5" s="12">
        <f t="shared" si="0"/>
        <v>216667.20191000006</v>
      </c>
      <c r="K5" s="12">
        <f t="shared" si="0"/>
        <v>225105.64997600007</v>
      </c>
      <c r="L5" s="12">
        <f t="shared" si="0"/>
        <v>172792.41650100003</v>
      </c>
      <c r="M5" s="12">
        <f t="shared" si="0"/>
        <v>174538.94633800001</v>
      </c>
      <c r="N5" s="12">
        <f>SUM(B5:M5)</f>
        <v>2622615.8205060214</v>
      </c>
      <c r="P5" s="24"/>
    </row>
    <row r="6" spans="1:16" x14ac:dyDescent="0.25">
      <c r="A6" s="9" t="s">
        <v>17</v>
      </c>
      <c r="B6" s="14">
        <v>988.80250000000012</v>
      </c>
      <c r="C6" s="14">
        <v>900.09519999999998</v>
      </c>
      <c r="D6" s="14">
        <v>817.31270000000006</v>
      </c>
      <c r="E6" s="14">
        <v>875.83320000000003</v>
      </c>
      <c r="F6" s="14">
        <v>171.81120000000001</v>
      </c>
      <c r="G6" s="14">
        <v>144.02589999999998</v>
      </c>
      <c r="H6" s="14">
        <v>204.2662</v>
      </c>
      <c r="I6" s="14">
        <v>298.23770000000002</v>
      </c>
      <c r="J6" s="14">
        <v>415.73480000000001</v>
      </c>
      <c r="K6" s="14">
        <v>387.92130000000003</v>
      </c>
      <c r="L6" s="14">
        <v>368.59249999999997</v>
      </c>
      <c r="M6" s="14">
        <v>375.0548</v>
      </c>
      <c r="N6" s="14">
        <f>SUM(B6:M6)</f>
        <v>5947.6879999999992</v>
      </c>
      <c r="P6" s="23"/>
    </row>
    <row r="7" spans="1:16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>
        <v>106729.38500525306</v>
      </c>
      <c r="H7" s="13">
        <v>108063.92126</v>
      </c>
      <c r="I7" s="13">
        <v>70811.645310999986</v>
      </c>
      <c r="J7" s="13">
        <v>130119.46144499999</v>
      </c>
      <c r="K7" s="13">
        <v>127356.05502100002</v>
      </c>
      <c r="L7" s="13">
        <v>118523.65909600002</v>
      </c>
      <c r="M7" s="13">
        <v>110200.09075200002</v>
      </c>
      <c r="N7" s="13">
        <f t="shared" ref="N7:N10" si="1">SUM(B7:M7)</f>
        <v>1371710.637144021</v>
      </c>
      <c r="P7" s="23"/>
    </row>
    <row r="8" spans="1:16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62027.583727000005</v>
      </c>
      <c r="F8" s="14">
        <v>59656.256784000005</v>
      </c>
      <c r="G8" s="14">
        <v>33977.208495999999</v>
      </c>
      <c r="H8" s="14">
        <v>35324.063063000001</v>
      </c>
      <c r="I8" s="14">
        <v>35939.921106000002</v>
      </c>
      <c r="J8" s="14">
        <v>30002.082788999996</v>
      </c>
      <c r="K8" s="14">
        <v>71146.772356000016</v>
      </c>
      <c r="L8" s="14">
        <v>48511.818833000005</v>
      </c>
      <c r="M8" s="14">
        <v>61532.098277999998</v>
      </c>
      <c r="N8" s="14">
        <f t="shared" si="1"/>
        <v>663859.42052900011</v>
      </c>
      <c r="P8" s="23"/>
    </row>
    <row r="9" spans="1:16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>
        <v>1441.516758</v>
      </c>
      <c r="H9" s="13">
        <v>734.43635700000016</v>
      </c>
      <c r="I9" s="13">
        <v>359.94709699999993</v>
      </c>
      <c r="J9" s="13">
        <v>347.667573</v>
      </c>
      <c r="K9" s="13">
        <v>507.0315930000001</v>
      </c>
      <c r="L9" s="13">
        <v>722.25325700000008</v>
      </c>
      <c r="M9" s="13">
        <v>862.94803399999978</v>
      </c>
      <c r="N9" s="13">
        <f t="shared" si="1"/>
        <v>21569.802937</v>
      </c>
      <c r="P9" s="23"/>
    </row>
    <row r="10" spans="1:16" x14ac:dyDescent="0.25">
      <c r="A10" s="9" t="s">
        <v>20</v>
      </c>
      <c r="B10" s="14">
        <v>2784.055786999998</v>
      </c>
      <c r="C10" s="14">
        <v>11298.874459000002</v>
      </c>
      <c r="D10" s="14">
        <v>56357.935482000044</v>
      </c>
      <c r="E10" s="14">
        <v>68494.454828000016</v>
      </c>
      <c r="F10" s="14">
        <v>77748.052666000047</v>
      </c>
      <c r="G10" s="14">
        <v>88159.709012999898</v>
      </c>
      <c r="H10" s="14">
        <v>84536.528273999822</v>
      </c>
      <c r="I10" s="14">
        <v>82423.689089000007</v>
      </c>
      <c r="J10" s="14">
        <v>55782.255303000027</v>
      </c>
      <c r="K10" s="14">
        <v>25707.86970600002</v>
      </c>
      <c r="L10" s="14">
        <v>4666.0928150000054</v>
      </c>
      <c r="M10" s="14">
        <v>1568.7544740000005</v>
      </c>
      <c r="N10" s="14">
        <f t="shared" si="1"/>
        <v>559528.27189599967</v>
      </c>
      <c r="O10" s="23"/>
      <c r="P10" s="23"/>
    </row>
    <row r="11" spans="1:16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>
        <v>4289.0176869999996</v>
      </c>
      <c r="H11" s="16">
        <v>1824.6518119999998</v>
      </c>
      <c r="I11" s="16">
        <v>3193.4030809999999</v>
      </c>
      <c r="J11" s="16">
        <v>1190.740268</v>
      </c>
      <c r="K11" s="16">
        <v>3033.4511619999998</v>
      </c>
      <c r="L11" s="16">
        <v>4607.641251</v>
      </c>
      <c r="M11" s="16">
        <v>4730.2395999999999</v>
      </c>
      <c r="N11" s="16">
        <f>SUM(B11:M11)</f>
        <v>44931.506615000006</v>
      </c>
    </row>
    <row r="12" spans="1:16" x14ac:dyDescent="0.25">
      <c r="A12" s="8" t="s">
        <v>50</v>
      </c>
      <c r="B12" s="15">
        <f t="shared" ref="B12:C12" si="2">SUM(B4+SUM(B6:B10))</f>
        <v>698273.47976800008</v>
      </c>
      <c r="C12" s="15">
        <f t="shared" si="2"/>
        <v>504343.311827</v>
      </c>
      <c r="D12" s="15">
        <f>SUM(D4+SUM(D6:D10))</f>
        <v>727766.71807800001</v>
      </c>
      <c r="E12" s="15">
        <f>SUM(E4+SUM(E6:E10))</f>
        <v>522850.97479600005</v>
      </c>
      <c r="F12" s="15">
        <f>SUM(F4+SUM(F6:F10))</f>
        <v>707712.59456500004</v>
      </c>
      <c r="G12" s="15">
        <f t="shared" ref="G12:J12" si="3">SUM(G4+SUM(G6:G10))</f>
        <v>618725.06709999987</v>
      </c>
      <c r="H12" s="15">
        <f t="shared" si="3"/>
        <v>604526.0582229998</v>
      </c>
      <c r="I12" s="15">
        <f t="shared" si="3"/>
        <v>560717.73924599995</v>
      </c>
      <c r="J12" s="15">
        <f t="shared" si="3"/>
        <v>697352.98548400006</v>
      </c>
      <c r="K12" s="15">
        <f>SUM(K4+SUM(K6:K10))</f>
        <v>613350.64675000007</v>
      </c>
      <c r="L12" s="15">
        <f>SUM(L4+SUM(L6:L10))</f>
        <v>641094.76206500002</v>
      </c>
      <c r="M12" s="15">
        <f>SUM(M4+SUM(M6:M10))</f>
        <v>689796.40415800002</v>
      </c>
      <c r="N12" s="15">
        <f>SUM(N4:N5)</f>
        <v>7586510.742060001</v>
      </c>
    </row>
    <row r="16" spans="1:16" x14ac:dyDescent="0.25">
      <c r="A16" s="21"/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6E40-CD8C-4159-9AE6-27D7FD9EB3C7}">
  <dimension ref="A3:N33"/>
  <sheetViews>
    <sheetView zoomScale="110" zoomScaleNormal="110" workbookViewId="0">
      <selection activeCell="A3" sqref="A3:N13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  <c r="L3" s="11" t="s">
        <v>115</v>
      </c>
      <c r="M3" s="11" t="s">
        <v>116</v>
      </c>
      <c r="N3" s="7" t="s">
        <v>117</v>
      </c>
    </row>
    <row r="4" spans="1:14" x14ac:dyDescent="0.25">
      <c r="A4" s="8" t="s">
        <v>14</v>
      </c>
      <c r="B4" s="15">
        <v>307807.36402000004</v>
      </c>
      <c r="C4" s="15">
        <v>262660.52210699994</v>
      </c>
      <c r="D4" s="15">
        <v>242268.317901</v>
      </c>
      <c r="E4" s="15">
        <v>137289.59744899999</v>
      </c>
      <c r="F4" s="15">
        <v>151177.76675499999</v>
      </c>
      <c r="G4" s="15">
        <v>168321.86068600003</v>
      </c>
      <c r="H4" s="15">
        <v>87136.147613000023</v>
      </c>
      <c r="I4" s="15">
        <v>145150.48900000003</v>
      </c>
      <c r="J4" s="15">
        <v>138724.46775900002</v>
      </c>
      <c r="K4" s="15">
        <v>128007.36910300002</v>
      </c>
      <c r="L4" s="15">
        <v>242832.61301799997</v>
      </c>
      <c r="M4" s="15">
        <v>290877.91211299994</v>
      </c>
      <c r="N4" s="15">
        <f>SUM(B4:M4)</f>
        <v>2302254.4275240004</v>
      </c>
    </row>
    <row r="5" spans="1:14" x14ac:dyDescent="0.25">
      <c r="A5" s="6" t="s">
        <v>15</v>
      </c>
      <c r="B5" s="12">
        <f>SUM(B6:B10)</f>
        <v>225317.21215000004</v>
      </c>
      <c r="C5" s="12">
        <f t="shared" ref="C5:M5" si="0">SUM(C6:C10)</f>
        <v>206647.59905399996</v>
      </c>
      <c r="D5" s="12">
        <f t="shared" si="0"/>
        <v>245332.98331000004</v>
      </c>
      <c r="E5" s="12">
        <f t="shared" si="0"/>
        <v>240695.27750000003</v>
      </c>
      <c r="F5" s="12">
        <f t="shared" si="0"/>
        <v>255760.221991</v>
      </c>
      <c r="G5" s="12">
        <f t="shared" si="0"/>
        <v>225127.86649300013</v>
      </c>
      <c r="H5" s="12">
        <f t="shared" si="0"/>
        <v>208332.22309899997</v>
      </c>
      <c r="I5" s="12">
        <f t="shared" si="0"/>
        <v>187614.18360600004</v>
      </c>
      <c r="J5" s="12">
        <f t="shared" si="0"/>
        <v>223875.08046699991</v>
      </c>
      <c r="K5" s="12">
        <f t="shared" si="0"/>
        <v>223527.93953</v>
      </c>
      <c r="L5" s="12">
        <f t="shared" si="0"/>
        <v>171976.179714</v>
      </c>
      <c r="M5" s="12">
        <f t="shared" si="0"/>
        <v>192342.05005800002</v>
      </c>
      <c r="N5" s="12">
        <f>SUM(B5:M5)</f>
        <v>2606548.8169719996</v>
      </c>
    </row>
    <row r="6" spans="1:14" x14ac:dyDescent="0.25">
      <c r="A6" s="9" t="s">
        <v>17</v>
      </c>
      <c r="B6" s="14">
        <v>410.62030000000004</v>
      </c>
      <c r="C6" s="14">
        <v>442.03030000000001</v>
      </c>
      <c r="D6" s="14">
        <v>341.31920000000002</v>
      </c>
      <c r="E6" s="14">
        <v>294.73059999999998</v>
      </c>
      <c r="F6" s="14">
        <v>361.90429999999998</v>
      </c>
      <c r="G6" s="14">
        <v>50.695100000000004</v>
      </c>
      <c r="H6" s="14">
        <v>62.842899999999993</v>
      </c>
      <c r="I6" s="14">
        <v>80.614699999999999</v>
      </c>
      <c r="J6" s="14">
        <v>182.1097</v>
      </c>
      <c r="K6" s="14">
        <v>153.03829999999999</v>
      </c>
      <c r="L6" s="14">
        <v>120.12580000000001</v>
      </c>
      <c r="M6" s="14">
        <v>122.66370000000001</v>
      </c>
      <c r="N6" s="14">
        <f>SUM(B6:M6)</f>
        <v>2622.6949000000004</v>
      </c>
    </row>
    <row r="7" spans="1:14" x14ac:dyDescent="0.25">
      <c r="A7" s="10" t="s">
        <v>36</v>
      </c>
      <c r="B7" s="13">
        <v>132655.35814300002</v>
      </c>
      <c r="C7" s="13">
        <v>121493.14036699999</v>
      </c>
      <c r="D7" s="13">
        <v>129744.63020699999</v>
      </c>
      <c r="E7" s="13">
        <v>98621.962161999996</v>
      </c>
      <c r="F7" s="13">
        <v>90623.191382000005</v>
      </c>
      <c r="G7" s="13">
        <v>70887.178171000007</v>
      </c>
      <c r="H7" s="13">
        <v>63856.643576999995</v>
      </c>
      <c r="I7" s="13">
        <v>64194.118038000001</v>
      </c>
      <c r="J7" s="13">
        <v>90884.671947999901</v>
      </c>
      <c r="K7" s="13">
        <v>93834.670608</v>
      </c>
      <c r="L7" s="13">
        <v>111680.991842</v>
      </c>
      <c r="M7" s="13">
        <v>133795.43425200001</v>
      </c>
      <c r="N7" s="13">
        <f t="shared" ref="N7:N10" si="1">SUM(B7:M7)</f>
        <v>1202271.9906969997</v>
      </c>
    </row>
    <row r="8" spans="1:14" x14ac:dyDescent="0.25">
      <c r="A8" s="9" t="s">
        <v>18</v>
      </c>
      <c r="B8" s="14">
        <v>86039.797173000028</v>
      </c>
      <c r="C8" s="14">
        <v>70689.321884000005</v>
      </c>
      <c r="D8" s="14">
        <v>73128.353625000032</v>
      </c>
      <c r="E8" s="14">
        <v>50773.490979000002</v>
      </c>
      <c r="F8" s="14">
        <v>45195.442789000008</v>
      </c>
      <c r="G8" s="14">
        <v>27226.360454999995</v>
      </c>
      <c r="H8" s="14">
        <v>42033.173698999999</v>
      </c>
      <c r="I8" s="14">
        <v>40068.55505599999</v>
      </c>
      <c r="J8" s="14">
        <v>56435.836201999999</v>
      </c>
      <c r="K8" s="14">
        <v>90232.164726999981</v>
      </c>
      <c r="L8" s="14">
        <v>48827.436638000014</v>
      </c>
      <c r="M8" s="14">
        <v>53564.003242000006</v>
      </c>
      <c r="N8" s="14">
        <f t="shared" si="1"/>
        <v>684213.93646900007</v>
      </c>
    </row>
    <row r="9" spans="1:14" x14ac:dyDescent="0.25">
      <c r="A9" s="10" t="s">
        <v>19</v>
      </c>
      <c r="B9" s="13">
        <v>2677.1908890000004</v>
      </c>
      <c r="C9" s="13">
        <v>2986.4421239999997</v>
      </c>
      <c r="D9" s="13">
        <v>3388.4034700000007</v>
      </c>
      <c r="E9" s="13">
        <v>3619.0706649999997</v>
      </c>
      <c r="F9" s="13">
        <v>1765.709521</v>
      </c>
      <c r="G9" s="13">
        <v>469.77014100000002</v>
      </c>
      <c r="H9" s="13">
        <v>302.92378499999995</v>
      </c>
      <c r="I9" s="13">
        <v>322.90882199999999</v>
      </c>
      <c r="J9" s="13">
        <v>566.93652299999997</v>
      </c>
      <c r="K9" s="13">
        <v>2068.4408600000002</v>
      </c>
      <c r="L9" s="13">
        <v>3364.149476</v>
      </c>
      <c r="M9" s="13">
        <v>3044.7508710000011</v>
      </c>
      <c r="N9" s="13">
        <f t="shared" si="1"/>
        <v>24576.697147000003</v>
      </c>
    </row>
    <row r="10" spans="1:14" x14ac:dyDescent="0.25">
      <c r="A10" s="9" t="s">
        <v>20</v>
      </c>
      <c r="B10" s="14">
        <v>3534.2456449999981</v>
      </c>
      <c r="C10" s="14">
        <v>11036.664379000007</v>
      </c>
      <c r="D10" s="14">
        <v>38730.276808000024</v>
      </c>
      <c r="E10" s="14">
        <v>87386.023094000018</v>
      </c>
      <c r="F10" s="14">
        <v>117813.97399899998</v>
      </c>
      <c r="G10" s="14">
        <v>126493.8626260001</v>
      </c>
      <c r="H10" s="14">
        <v>102076.63913799995</v>
      </c>
      <c r="I10" s="14">
        <v>82947.986990000063</v>
      </c>
      <c r="J10" s="14">
        <v>75805.526094000015</v>
      </c>
      <c r="K10" s="14">
        <v>37239.625035000034</v>
      </c>
      <c r="L10" s="14">
        <v>7983.4759580000018</v>
      </c>
      <c r="M10" s="14">
        <v>1815.1979929999973</v>
      </c>
      <c r="N10" s="14">
        <f t="shared" si="1"/>
        <v>692863.49775900017</v>
      </c>
    </row>
    <row r="11" spans="1:14" ht="26.25" x14ac:dyDescent="0.25">
      <c r="A11" s="17" t="s">
        <v>51</v>
      </c>
      <c r="B11" s="16">
        <v>4563.1854439999997</v>
      </c>
      <c r="C11" s="16">
        <v>4198.9761560000006</v>
      </c>
      <c r="D11" s="16">
        <v>4642.7913140000001</v>
      </c>
      <c r="E11" s="16">
        <v>4684.6687019999999</v>
      </c>
      <c r="F11" s="16">
        <v>3623.2398349999999</v>
      </c>
      <c r="G11" s="16">
        <v>4658.2124110000004</v>
      </c>
      <c r="H11" s="16">
        <v>1518.5476980000001</v>
      </c>
      <c r="I11" s="16">
        <v>4476.2791809999999</v>
      </c>
      <c r="J11" s="16">
        <v>4683.8492759999999</v>
      </c>
      <c r="K11" s="16">
        <v>3540.6556540000001</v>
      </c>
      <c r="L11" s="16">
        <v>4413.6591720000006</v>
      </c>
      <c r="M11" s="16">
        <v>3904.4764989999999</v>
      </c>
      <c r="N11" s="16">
        <f>SUM(B11:M11)</f>
        <v>48908.541341999997</v>
      </c>
    </row>
    <row r="12" spans="1:14" x14ac:dyDescent="0.25">
      <c r="A12" s="8" t="s">
        <v>50</v>
      </c>
      <c r="B12" s="15">
        <f t="shared" ref="B12:C12" si="2">SUM(B4+SUM(B6:B10))</f>
        <v>533124.57617000001</v>
      </c>
      <c r="C12" s="15">
        <f t="shared" si="2"/>
        <v>469308.12116099987</v>
      </c>
      <c r="D12" s="15">
        <f>SUM(D4+SUM(D6:D10))</f>
        <v>487601.30121100007</v>
      </c>
      <c r="E12" s="15">
        <f>SUM(E4+SUM(E6:E10))</f>
        <v>377984.87494900002</v>
      </c>
      <c r="F12" s="15">
        <f>SUM(F4+SUM(F6:F10))</f>
        <v>406937.98874599999</v>
      </c>
      <c r="G12" s="15">
        <f t="shared" ref="G12:J12" si="3">SUM(G4+SUM(G6:G10))</f>
        <v>393449.72717900015</v>
      </c>
      <c r="H12" s="15">
        <f t="shared" si="3"/>
        <v>295468.370712</v>
      </c>
      <c r="I12" s="15">
        <f t="shared" si="3"/>
        <v>332764.67260600009</v>
      </c>
      <c r="J12" s="15">
        <f t="shared" si="3"/>
        <v>362599.54822599993</v>
      </c>
      <c r="K12" s="15">
        <f>SUM(K4+SUM(K6:K10))</f>
        <v>351535.30863300001</v>
      </c>
      <c r="L12" s="15">
        <f>SUM(L4+SUM(L6:L10))</f>
        <v>414808.792732</v>
      </c>
      <c r="M12" s="15">
        <f>SUM(M4+SUM(M6:M10))</f>
        <v>483219.96217099996</v>
      </c>
      <c r="N12" s="15">
        <f>SUM(N4:N5)</f>
        <v>4908803.244496</v>
      </c>
    </row>
    <row r="16" spans="1:14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FD8E-FFD9-4B4E-AA61-13011FE538CB}">
  <dimension ref="A3:N33"/>
  <sheetViews>
    <sheetView tabSelected="1" zoomScale="110" zoomScaleNormal="110" workbookViewId="0">
      <selection activeCell="D27" sqref="D27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118</v>
      </c>
      <c r="C3" s="11" t="s">
        <v>119</v>
      </c>
      <c r="D3" s="11" t="s">
        <v>120</v>
      </c>
      <c r="E3" s="11" t="s">
        <v>121</v>
      </c>
      <c r="F3" s="11" t="s">
        <v>122</v>
      </c>
      <c r="G3" s="11" t="s">
        <v>123</v>
      </c>
      <c r="H3" s="11" t="s">
        <v>124</v>
      </c>
      <c r="I3" s="11" t="s">
        <v>125</v>
      </c>
      <c r="J3" s="11" t="s">
        <v>126</v>
      </c>
      <c r="K3" s="11" t="s">
        <v>127</v>
      </c>
      <c r="L3" s="11" t="s">
        <v>128</v>
      </c>
      <c r="M3" s="11" t="s">
        <v>129</v>
      </c>
      <c r="N3" s="7" t="s">
        <v>130</v>
      </c>
    </row>
    <row r="4" spans="1:14" x14ac:dyDescent="0.25">
      <c r="A4" s="8" t="s">
        <v>14</v>
      </c>
      <c r="B4" s="15">
        <v>305835.84510500007</v>
      </c>
      <c r="C4" s="15">
        <v>176072.41821099998</v>
      </c>
      <c r="D4" s="15">
        <v>172929.08067900001</v>
      </c>
      <c r="E4" s="15">
        <v>123118.96502599999</v>
      </c>
      <c r="F4" s="15">
        <v>147158.71940099998</v>
      </c>
      <c r="G4" s="15"/>
      <c r="H4" s="15"/>
      <c r="I4" s="15"/>
      <c r="J4" s="15"/>
      <c r="K4" s="15"/>
      <c r="L4" s="15"/>
      <c r="M4" s="15"/>
      <c r="N4" s="15">
        <f>SUM(B4:M4)</f>
        <v>925115.028422</v>
      </c>
    </row>
    <row r="5" spans="1:14" x14ac:dyDescent="0.25">
      <c r="A5" s="6" t="s">
        <v>15</v>
      </c>
      <c r="B5" s="12">
        <f>SUM(B6:B10)</f>
        <v>264320.81572200003</v>
      </c>
      <c r="C5" s="12">
        <f>SUM(C6:C10)</f>
        <v>252640.35703150003</v>
      </c>
      <c r="D5" s="12">
        <f>SUM(D6:D10)</f>
        <v>274461.55299100006</v>
      </c>
      <c r="E5" s="12">
        <f>SUM(E6:E10)</f>
        <v>273261.68698499998</v>
      </c>
      <c r="F5" s="12">
        <f>SUM(F6:F10)</f>
        <v>339200.020991</v>
      </c>
      <c r="G5" s="12"/>
      <c r="H5" s="12"/>
      <c r="I5" s="12"/>
      <c r="J5" s="12"/>
      <c r="K5" s="12"/>
      <c r="L5" s="12"/>
      <c r="M5" s="12"/>
      <c r="N5" s="12">
        <f>SUM(B5:M5)</f>
        <v>1403884.4337205002</v>
      </c>
    </row>
    <row r="6" spans="1:14" x14ac:dyDescent="0.25">
      <c r="A6" s="9" t="s">
        <v>17</v>
      </c>
      <c r="B6" s="14">
        <v>123.887</v>
      </c>
      <c r="C6" s="14">
        <v>104.893</v>
      </c>
      <c r="D6" s="14">
        <v>88.802099999999996</v>
      </c>
      <c r="E6" s="14">
        <v>128.10017999999999</v>
      </c>
      <c r="F6" s="14">
        <v>102.75319999999999</v>
      </c>
      <c r="G6" s="14"/>
      <c r="H6" s="14"/>
      <c r="I6" s="14"/>
      <c r="J6" s="14"/>
      <c r="K6" s="14"/>
      <c r="L6" s="14"/>
      <c r="M6" s="14"/>
      <c r="N6" s="14">
        <f>SUM(B6:M6)</f>
        <v>548.43547999999998</v>
      </c>
    </row>
    <row r="7" spans="1:14" x14ac:dyDescent="0.25">
      <c r="A7" s="10" t="s">
        <v>36</v>
      </c>
      <c r="B7" s="13">
        <v>146739.21945</v>
      </c>
      <c r="C7" s="13">
        <v>144315.40396699999</v>
      </c>
      <c r="D7" s="13">
        <v>132222.85634</v>
      </c>
      <c r="E7" s="13">
        <v>102109.83781899999</v>
      </c>
      <c r="F7" s="13">
        <v>104497.66133700001</v>
      </c>
      <c r="G7" s="13"/>
      <c r="H7" s="13"/>
      <c r="I7" s="13"/>
      <c r="J7" s="13"/>
      <c r="K7" s="13"/>
      <c r="L7" s="13"/>
      <c r="M7" s="13"/>
      <c r="N7" s="13">
        <f t="shared" ref="N7:N10" si="0">SUM(B7:M7)</f>
        <v>629884.97891299997</v>
      </c>
    </row>
    <row r="8" spans="1:14" x14ac:dyDescent="0.25">
      <c r="A8" s="9" t="s">
        <v>18</v>
      </c>
      <c r="B8" s="14">
        <v>110454.04637000001</v>
      </c>
      <c r="C8" s="14">
        <v>86171.821880000018</v>
      </c>
      <c r="D8" s="14">
        <v>73854.872727000009</v>
      </c>
      <c r="E8" s="14">
        <v>84350.242570999981</v>
      </c>
      <c r="F8" s="14">
        <v>49116.503404000003</v>
      </c>
      <c r="G8" s="14"/>
      <c r="H8" s="14"/>
      <c r="I8" s="14"/>
      <c r="J8" s="14"/>
      <c r="K8" s="14"/>
      <c r="L8" s="14"/>
      <c r="M8" s="14"/>
      <c r="N8" s="14">
        <f t="shared" si="0"/>
        <v>403947.48695200001</v>
      </c>
    </row>
    <row r="9" spans="1:14" x14ac:dyDescent="0.25">
      <c r="A9" s="10" t="s">
        <v>19</v>
      </c>
      <c r="B9" s="13">
        <v>2554.2256969999989</v>
      </c>
      <c r="C9" s="13">
        <v>2857.9827139999993</v>
      </c>
      <c r="D9" s="13">
        <v>4276.9424960000006</v>
      </c>
      <c r="E9" s="13">
        <v>4286.2190700000001</v>
      </c>
      <c r="F9" s="13">
        <v>2328.6460800000009</v>
      </c>
      <c r="G9" s="13"/>
      <c r="H9" s="13"/>
      <c r="I9" s="13"/>
      <c r="J9" s="13"/>
      <c r="K9" s="13"/>
      <c r="L9" s="13"/>
      <c r="M9" s="13"/>
      <c r="N9" s="13">
        <f t="shared" si="0"/>
        <v>16304.016056999999</v>
      </c>
    </row>
    <row r="10" spans="1:14" x14ac:dyDescent="0.25">
      <c r="A10" s="9" t="s">
        <v>20</v>
      </c>
      <c r="B10" s="14">
        <v>4449.4372050000011</v>
      </c>
      <c r="C10" s="14">
        <v>19190.255470499997</v>
      </c>
      <c r="D10" s="14">
        <v>64018.079328000051</v>
      </c>
      <c r="E10" s="14">
        <v>82387.287345000019</v>
      </c>
      <c r="F10" s="14">
        <v>183154.45696999994</v>
      </c>
      <c r="G10" s="14"/>
      <c r="H10" s="14"/>
      <c r="I10" s="14"/>
      <c r="J10" s="14"/>
      <c r="K10" s="14"/>
      <c r="L10" s="14"/>
      <c r="M10" s="14"/>
      <c r="N10" s="14">
        <f t="shared" si="0"/>
        <v>353199.51631850004</v>
      </c>
    </row>
    <row r="11" spans="1:14" ht="26.25" x14ac:dyDescent="0.25">
      <c r="A11" s="17" t="s">
        <v>51</v>
      </c>
      <c r="B11" s="16">
        <v>3117.6568980000002</v>
      </c>
      <c r="C11" s="16">
        <v>3825.5405210000004</v>
      </c>
      <c r="D11" s="16">
        <v>3910.5580829999999</v>
      </c>
      <c r="E11" s="16">
        <v>3517.7472480000001</v>
      </c>
      <c r="F11" s="16">
        <v>4458.4947520000005</v>
      </c>
      <c r="G11" s="16"/>
      <c r="H11" s="16"/>
      <c r="I11" s="16"/>
      <c r="J11" s="16"/>
      <c r="K11" s="16"/>
      <c r="L11" s="16"/>
      <c r="M11" s="16"/>
      <c r="N11" s="16">
        <f>SUM(B11:M11)</f>
        <v>18829.997501999998</v>
      </c>
    </row>
    <row r="12" spans="1:14" x14ac:dyDescent="0.25">
      <c r="A12" s="8" t="s">
        <v>50</v>
      </c>
      <c r="B12" s="15">
        <f t="shared" ref="B12:C12" si="1">SUM(B4+SUM(B6:B10))</f>
        <v>570156.66082700016</v>
      </c>
      <c r="C12" s="15">
        <f t="shared" si="1"/>
        <v>428712.77524250001</v>
      </c>
      <c r="D12" s="15">
        <f>SUM(D4+SUM(D6:D10))</f>
        <v>447390.63367000007</v>
      </c>
      <c r="E12" s="15">
        <f>SUM(E4+SUM(E6:E10))</f>
        <v>396380.65201099997</v>
      </c>
      <c r="F12" s="15">
        <f>SUM(F4+SUM(F6:F10))</f>
        <v>486358.74039199995</v>
      </c>
      <c r="G12" s="15">
        <f t="shared" ref="G12:J12" si="2">SUM(G4+SUM(G6:G10))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>SUM(K4+SUM(K6:K10))</f>
        <v>0</v>
      </c>
      <c r="L12" s="15">
        <f>SUM(L4+SUM(L6:L10))</f>
        <v>0</v>
      </c>
      <c r="M12" s="15">
        <f>SUM(M4+SUM(M6:M10))</f>
        <v>0</v>
      </c>
      <c r="N12" s="15">
        <f>SUM(N4:N5)</f>
        <v>2328999.4621425001</v>
      </c>
    </row>
    <row r="16" spans="1:14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Kristiina Toots</cp:lastModifiedBy>
  <dcterms:created xsi:type="dcterms:W3CDTF">2019-04-04T05:55:37Z</dcterms:created>
  <dcterms:modified xsi:type="dcterms:W3CDTF">2024-06-21T11:53:22Z</dcterms:modified>
</cp:coreProperties>
</file>