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Piret.Parna\Desktop\VL\"/>
    </mc:Choice>
  </mc:AlternateContent>
  <xr:revisionPtr revIDLastSave="0" documentId="8_{7AA8CE55-4CE2-43A6-B269-B142B13BD37D}" xr6:coauthVersionLast="47" xr6:coauthVersionMax="47" xr10:uidLastSave="{00000000-0000-0000-0000-000000000000}"/>
  <bookViews>
    <workbookView xWindow="38280" yWindow="-120" windowWidth="29040" windowHeight="15840" activeTab="7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  <sheet name="2022" sheetId="8" r:id="rId7"/>
    <sheet name="2023" sheetId="9" r:id="rId8"/>
    <sheet name="Sheet1" sheetId="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9" l="1"/>
  <c r="D5" i="9"/>
  <c r="C5" i="9"/>
  <c r="M12" i="9"/>
  <c r="L12" i="9"/>
  <c r="K12" i="9"/>
  <c r="J12" i="9"/>
  <c r="I12" i="9"/>
  <c r="H12" i="9"/>
  <c r="G12" i="9"/>
  <c r="F12" i="9"/>
  <c r="E12" i="9"/>
  <c r="D12" i="9"/>
  <c r="C12" i="9"/>
  <c r="B12" i="9"/>
  <c r="N11" i="9"/>
  <c r="N10" i="9"/>
  <c r="N9" i="9"/>
  <c r="N8" i="9"/>
  <c r="N7" i="9"/>
  <c r="N6" i="9"/>
  <c r="B5" i="9"/>
  <c r="N4" i="9"/>
  <c r="N6" i="8"/>
  <c r="M5" i="8"/>
  <c r="L5" i="8"/>
  <c r="N5" i="9" l="1"/>
  <c r="N12" i="9" s="1"/>
  <c r="K5" i="8"/>
  <c r="J5" i="8"/>
  <c r="I5" i="8"/>
  <c r="H5" i="8"/>
  <c r="G5" i="8"/>
  <c r="F5" i="8" l="1"/>
  <c r="E5" i="8"/>
  <c r="D12" i="8"/>
  <c r="B12" i="8"/>
  <c r="C12" i="8"/>
  <c r="C5" i="8"/>
  <c r="D5" i="8"/>
  <c r="M12" i="6"/>
  <c r="B5" i="6"/>
  <c r="C5" i="6"/>
  <c r="D5" i="6"/>
  <c r="E5" i="6"/>
  <c r="F5" i="6"/>
  <c r="G5" i="6"/>
  <c r="H5" i="6"/>
  <c r="I5" i="6"/>
  <c r="J5" i="6"/>
  <c r="L5" i="6"/>
  <c r="M5" i="6"/>
  <c r="K5" i="6"/>
  <c r="B5" i="8"/>
  <c r="M12" i="8"/>
  <c r="L12" i="8"/>
  <c r="K12" i="8"/>
  <c r="J12" i="8"/>
  <c r="I12" i="8"/>
  <c r="H12" i="8"/>
  <c r="G12" i="8"/>
  <c r="F12" i="8"/>
  <c r="E12" i="8"/>
  <c r="N11" i="8"/>
  <c r="N10" i="8"/>
  <c r="N9" i="8"/>
  <c r="N8" i="8"/>
  <c r="N7" i="8"/>
  <c r="N4" i="8"/>
  <c r="B12" i="6"/>
  <c r="C12" i="6"/>
  <c r="D12" i="6"/>
  <c r="E12" i="6"/>
  <c r="F12" i="6"/>
  <c r="G12" i="6"/>
  <c r="H12" i="6"/>
  <c r="I12" i="6"/>
  <c r="J12" i="6"/>
  <c r="K12" i="6"/>
  <c r="L12" i="6"/>
  <c r="N5" i="8" l="1"/>
  <c r="N12" i="8"/>
  <c r="N11" i="6"/>
  <c r="N10" i="6"/>
  <c r="N9" i="6"/>
  <c r="N8" i="6"/>
  <c r="N7" i="6"/>
  <c r="N6" i="6"/>
  <c r="N5" i="6"/>
  <c r="N4" i="6"/>
  <c r="M12" i="3"/>
  <c r="N12" i="6" l="1"/>
  <c r="L12" i="3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<sst xmlns="http://schemas.openxmlformats.org/spreadsheetml/2006/main" count="186" uniqueCount="118">
  <si>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</si>
  <si>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</si>
  <si>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</si>
  <si>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</si>
  <si>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</si>
  <si>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</si>
  <si>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</si>
  <si>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</si>
  <si>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</si>
  <si>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</si>
  <si>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</si>
  <si>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</si>
  <si>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</si>
  <si>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</si>
  <si>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</si>
  <si>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</si>
  <si>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</si>
  <si>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</si>
  <si>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</si>
  <si>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</si>
  <si>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</si>
  <si>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</si>
  <si>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</si>
  <si>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</si>
  <si>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</si>
  <si>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</si>
  <si>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</si>
  <si>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</si>
  <si>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</si>
  <si>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</si>
  <si>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</si>
  <si>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</si>
  <si>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</si>
  <si>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</si>
  <si>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</si>
  <si>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</si>
  <si>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</si>
  <si>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</si>
  <si>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</si>
  <si>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</si>
  <si>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</si>
  <si>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</si>
  <si>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</si>
  <si>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</si>
  <si>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</si>
  <si>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</si>
  <si>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</si>
  <si>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</si>
  <si>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</si>
  <si>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</si>
  <si>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</si>
  <si>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</si>
  <si>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</si>
  <si>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</si>
  <si>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</si>
  <si>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</si>
  <si>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</si>
  <si>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</si>
  <si>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</si>
  <si>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</si>
  <si>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</si>
  <si>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</si>
  <si>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</si>
  <si>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</si>
  <si>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</si>
  <si>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</si>
  <si>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</si>
  <si>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</si>
  <si>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</si>
  <si>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</si>
  <si>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</si>
  <si>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</si>
  <si>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</si>
  <si>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</si>
  <si>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</si>
  <si>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</si>
  <si>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</si>
  <si>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</si>
  <si>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</si>
  <si>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</si>
  <si>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</si>
  <si>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</si>
  <si>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</si>
  <si>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</si>
  <si>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</si>
  <si>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</si>
  <si>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</si>
  <si>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</si>
  <si>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</si>
  <si>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</si>
  <si>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</si>
  <si>
    <t xml:space="preserve">*Tegemist on esialgsete andmetega, mis võivad andmete täpsustumisel muutuda </t>
  </si>
  <si>
    <t>01.2022</t>
  </si>
  <si>
    <t>02.2022</t>
  </si>
  <si>
    <t>03.2022</t>
  </si>
  <si>
    <t>04.2022</t>
  </si>
  <si>
    <t>5.2022</t>
  </si>
  <si>
    <t>6.2022</t>
  </si>
  <si>
    <t>7.2022</t>
  </si>
  <si>
    <t>8.2022</t>
  </si>
  <si>
    <t>9.2022</t>
  </si>
  <si>
    <t>10.2022</t>
  </si>
  <si>
    <t>11.2022</t>
  </si>
  <si>
    <t>12.2022</t>
  </si>
  <si>
    <t>2022.a.</t>
  </si>
  <si>
    <t>01.2023</t>
  </si>
  <si>
    <t>02.2023</t>
  </si>
  <si>
    <t>03.2023</t>
  </si>
  <si>
    <t>04.2023</t>
  </si>
  <si>
    <t>5.2023</t>
  </si>
  <si>
    <t>6.2023</t>
  </si>
  <si>
    <t>7.2023</t>
  </si>
  <si>
    <t>8.2023</t>
  </si>
  <si>
    <t>9.2023</t>
  </si>
  <si>
    <t>10.2023</t>
  </si>
  <si>
    <t>11.2023</t>
  </si>
  <si>
    <t>12.2023</t>
  </si>
  <si>
    <t>2023.a.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</si>
</sst>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  <numFmt numFmtId="166" formatCode="0.0%"/>
  </numFmts>
  <fonts count="1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186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3617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15" fillId="0" borderId="27" xfId="0" applyNumberFormat="1" applyFont="1" applyBorder="1"/>
    <xf numFmtId="0" fontId="113" fillId="0" borderId="0" xfId="0" applyFont="1"/>
    <xf numFmtId="3" fontId="0" fillId="0" borderId="0" xfId="0" applyNumberFormat="1"/>
    <xf numFmtId="166" fontId="0" fillId="0" borderId="0" xfId="23616" applyNumberFormat="1" applyFont="1"/>
    <xf numFmtId="4" fontId="0" fillId="0" borderId="0" xfId="0" applyNumberFormat="1"/>
  </cellXfs>
  <cellStyles count="23617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" xfId="23616" builtinId="5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5" x14ac:dyDescent="0.25"/>
  <cols>
    <col min="1" max="1" width="39.140625" bestFit="1" customWidth="1"/>
    <col min="14" max="14" width="12.28515625" customWidth="1"/>
  </cols>
  <sheetData>
    <row r="3" spans="1:14" ht="45" x14ac:dyDescent="0.2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 x14ac:dyDescent="0.25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 x14ac:dyDescent="0.25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 x14ac:dyDescent="0.25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 x14ac:dyDescent="0.25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 x14ac:dyDescent="0.25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 x14ac:dyDescent="0.25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 x14ac:dyDescent="0.25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 x14ac:dyDescent="0.25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 x14ac:dyDescent="0.25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5" x14ac:dyDescent="0.25"/>
  <cols>
    <col min="1" max="1" width="39.140625" bestFit="1" customWidth="1"/>
    <col min="14" max="14" width="10.85546875" customWidth="1"/>
  </cols>
  <sheetData>
    <row r="3" spans="1:14" ht="45" x14ac:dyDescent="0.2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 x14ac:dyDescent="0.25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 x14ac:dyDescent="0.25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 x14ac:dyDescent="0.25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 x14ac:dyDescent="0.25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 x14ac:dyDescent="0.25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 x14ac:dyDescent="0.25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 x14ac:dyDescent="0.25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 x14ac:dyDescent="0.25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 x14ac:dyDescent="0.25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5" x14ac:dyDescent="0.25"/>
  <cols>
    <col min="1" max="1" width="42.140625" bestFit="1" customWidth="1"/>
    <col min="14" max="14" width="9.85546875" bestFit="1" customWidth="1"/>
  </cols>
  <sheetData>
    <row r="3" spans="1:14" ht="30" x14ac:dyDescent="0.2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 x14ac:dyDescent="0.25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 x14ac:dyDescent="0.25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 x14ac:dyDescent="0.25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 x14ac:dyDescent="0.25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 x14ac:dyDescent="0.25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 x14ac:dyDescent="0.25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 x14ac:dyDescent="0.25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 x14ac:dyDescent="0.25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 x14ac:dyDescent="0.25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5" x14ac:dyDescent="0.25"/>
  <cols>
    <col min="1" max="1" width="41.140625" customWidth="1"/>
  </cols>
  <sheetData>
    <row r="3" spans="1:14" ht="30" x14ac:dyDescent="0.2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 x14ac:dyDescent="0.25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 x14ac:dyDescent="0.25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 x14ac:dyDescent="0.25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 x14ac:dyDescent="0.25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 x14ac:dyDescent="0.25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 x14ac:dyDescent="0.25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 x14ac:dyDescent="0.25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 x14ac:dyDescent="0.25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 x14ac:dyDescent="0.25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9" sqref="M9"/>
    </sheetView>
  </sheetViews>
  <sheetFormatPr defaultRowHeight="15" x14ac:dyDescent="0.25"/>
  <cols>
    <col min="1" max="1" width="45.140625" customWidth="1"/>
  </cols>
  <sheetData>
    <row r="3" spans="1:14" ht="30" x14ac:dyDescent="0.2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 x14ac:dyDescent="0.25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 x14ac:dyDescent="0.25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 x14ac:dyDescent="0.25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 x14ac:dyDescent="0.25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 x14ac:dyDescent="0.25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 x14ac:dyDescent="0.25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 x14ac:dyDescent="0.25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 x14ac:dyDescent="0.25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 x14ac:dyDescent="0.25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7"/>
  <sheetViews>
    <sheetView zoomScale="110" zoomScaleNormal="110" workbookViewId="0">
      <selection activeCell="A17" sqref="A17"/>
    </sheetView>
  </sheetViews>
  <sheetFormatPr defaultRowHeight="15" x14ac:dyDescent="0.25"/>
  <cols>
    <col min="1" max="1" width="50.140625" customWidth="1"/>
    <col min="14" max="14" width="12.7109375" customWidth="1"/>
  </cols>
  <sheetData>
    <row r="3" spans="1:14" ht="30" x14ac:dyDescent="0.2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 x14ac:dyDescent="0.25">
      <c r="A4" s="8" t="s">
        <v>14</v>
      </c>
      <c r="B4" s="15">
        <v>354272.09064000007</v>
      </c>
      <c r="C4" s="15">
        <v>371922.597412</v>
      </c>
      <c r="D4" s="15">
        <v>170394.55847899997</v>
      </c>
      <c r="E4" s="15">
        <v>181179.56396699997</v>
      </c>
      <c r="F4" s="15">
        <v>165985.71574700001</v>
      </c>
      <c r="G4" s="15">
        <v>232493.91684100003</v>
      </c>
      <c r="H4" s="15">
        <v>278398.03290699999</v>
      </c>
      <c r="I4" s="15">
        <v>222238.6084307</v>
      </c>
      <c r="J4" s="15">
        <v>399474.73684199998</v>
      </c>
      <c r="K4" s="20">
        <v>330485.09780600003</v>
      </c>
      <c r="L4" s="15">
        <v>414434.57029300008</v>
      </c>
      <c r="M4" s="15">
        <v>613175.25286699994</v>
      </c>
      <c r="N4" s="15">
        <f>SUM(B4:M4)</f>
        <v>3734454.7422316996</v>
      </c>
    </row>
    <row r="5" spans="1:14" x14ac:dyDescent="0.25">
      <c r="A5" s="6" t="s">
        <v>15</v>
      </c>
      <c r="B5" s="12">
        <f t="shared" ref="B5" si="0">SUM(B6:B10)</f>
        <v>203257.71845299998</v>
      </c>
      <c r="C5" s="12">
        <f t="shared" ref="C5" si="1">SUM(C6:C10)</f>
        <v>200116.44128900001</v>
      </c>
      <c r="D5" s="12">
        <f t="shared" ref="D5" si="2">SUM(D6:D10)</f>
        <v>222537.93695200002</v>
      </c>
      <c r="E5" s="12">
        <f t="shared" ref="E5" si="3">SUM(E6:E10)</f>
        <v>234800.94157199998</v>
      </c>
      <c r="F5" s="12">
        <f t="shared" ref="F5" si="4">SUM(F6:F10)</f>
        <v>215344.904221</v>
      </c>
      <c r="G5" s="12">
        <f t="shared" ref="G5" si="5">SUM(G6:G10)</f>
        <v>220272.08542800002</v>
      </c>
      <c r="H5" s="12">
        <f t="shared" ref="H5" si="6">SUM(H6:H10)</f>
        <v>218533.53284299996</v>
      </c>
      <c r="I5" s="12">
        <f t="shared" ref="I5" si="7">SUM(I6:I10)</f>
        <v>215822.17300699998</v>
      </c>
      <c r="J5" s="12">
        <f t="shared" ref="J5" si="8">SUM(J6:J10)</f>
        <v>165825.3444</v>
      </c>
      <c r="K5" s="12">
        <f>SUM(K6:K10)</f>
        <v>264048.67843899998</v>
      </c>
      <c r="L5" s="12">
        <f t="shared" ref="L5:M5" si="9">SUM(L6:L10)</f>
        <v>235901.84661100004</v>
      </c>
      <c r="M5" s="12">
        <f t="shared" si="9"/>
        <v>200966.07651150002</v>
      </c>
      <c r="N5" s="12">
        <f>SUM(B5:M5)</f>
        <v>2597427.6797265001</v>
      </c>
    </row>
    <row r="6" spans="1:14" x14ac:dyDescent="0.25">
      <c r="A6" s="9" t="s">
        <v>17</v>
      </c>
      <c r="B6" s="14">
        <v>2136.3642500000001</v>
      </c>
      <c r="C6" s="14">
        <v>2061.9759999999997</v>
      </c>
      <c r="D6" s="14">
        <v>2097.5135110000001</v>
      </c>
      <c r="E6" s="14">
        <v>1996.5804929999999</v>
      </c>
      <c r="F6" s="14">
        <v>1489.5696499999999</v>
      </c>
      <c r="G6" s="14">
        <v>1270.5781999999999</v>
      </c>
      <c r="H6" s="14">
        <v>1172.356567</v>
      </c>
      <c r="I6" s="14">
        <v>1104.2365049999999</v>
      </c>
      <c r="J6" s="14">
        <v>1268.3699999999999</v>
      </c>
      <c r="K6" s="14">
        <v>1108.0379</v>
      </c>
      <c r="L6" s="14">
        <v>1095.7846</v>
      </c>
      <c r="M6" s="14">
        <v>837.96630000000005</v>
      </c>
      <c r="N6" s="14">
        <f t="shared" ref="N6:N10" si="10">SUM(B6:M6)</f>
        <v>17639.333975999998</v>
      </c>
    </row>
    <row r="7" spans="1:14" x14ac:dyDescent="0.25">
      <c r="A7" s="10" t="s">
        <v>36</v>
      </c>
      <c r="B7" s="13">
        <v>145906.50809799999</v>
      </c>
      <c r="C7" s="13">
        <v>141530.83955400001</v>
      </c>
      <c r="D7" s="13">
        <v>120754.73654199998</v>
      </c>
      <c r="E7" s="13">
        <v>131127.654947</v>
      </c>
      <c r="F7" s="13">
        <v>124215.29151400001</v>
      </c>
      <c r="G7" s="13">
        <v>133289.028039</v>
      </c>
      <c r="H7" s="13">
        <v>120136.22840199999</v>
      </c>
      <c r="I7" s="13">
        <v>115324.45367799999</v>
      </c>
      <c r="J7" s="13">
        <v>73535.77550199999</v>
      </c>
      <c r="K7" s="13">
        <v>142510</v>
      </c>
      <c r="L7" s="13">
        <v>146678</v>
      </c>
      <c r="M7" s="13">
        <v>123827.10710149999</v>
      </c>
      <c r="N7" s="13">
        <f t="shared" si="10"/>
        <v>1518835.6233775001</v>
      </c>
    </row>
    <row r="8" spans="1:14" x14ac:dyDescent="0.25">
      <c r="A8" s="9" t="s">
        <v>18</v>
      </c>
      <c r="B8" s="14">
        <v>52110.114075999998</v>
      </c>
      <c r="C8" s="14">
        <v>50894.716563000009</v>
      </c>
      <c r="D8" s="14">
        <v>81024.35732000001</v>
      </c>
      <c r="E8" s="14">
        <v>67913.051217999993</v>
      </c>
      <c r="F8" s="14">
        <v>48563.826223999997</v>
      </c>
      <c r="G8" s="14">
        <v>25076.657639000001</v>
      </c>
      <c r="H8" s="14">
        <v>36772.229754</v>
      </c>
      <c r="I8" s="14">
        <v>60430.867497999992</v>
      </c>
      <c r="J8" s="14">
        <v>57615.654740000005</v>
      </c>
      <c r="K8" s="14">
        <v>97550.446582999997</v>
      </c>
      <c r="L8" s="14">
        <v>79720.447417000003</v>
      </c>
      <c r="M8" s="14">
        <v>73038.374292000022</v>
      </c>
      <c r="N8" s="14">
        <f t="shared" si="10"/>
        <v>730710.74332399992</v>
      </c>
    </row>
    <row r="9" spans="1:14" x14ac:dyDescent="0.25">
      <c r="A9" s="10" t="s">
        <v>19</v>
      </c>
      <c r="B9" s="13">
        <v>2740.7038650000004</v>
      </c>
      <c r="C9" s="13">
        <v>2041.2334939999998</v>
      </c>
      <c r="D9" s="13">
        <v>3969.3735789999996</v>
      </c>
      <c r="E9" s="13">
        <v>3959.979682000001</v>
      </c>
      <c r="F9" s="13">
        <v>3557.6164910000002</v>
      </c>
      <c r="G9" s="13">
        <v>1468.0854110000002</v>
      </c>
      <c r="H9" s="13">
        <v>382.40651600000001</v>
      </c>
      <c r="I9" s="13">
        <v>539.85259700000006</v>
      </c>
      <c r="J9" s="13">
        <v>475.85936400000003</v>
      </c>
      <c r="K9" s="13">
        <v>753</v>
      </c>
      <c r="L9" s="13">
        <v>2491.070001</v>
      </c>
      <c r="M9" s="13">
        <v>2379.852785</v>
      </c>
      <c r="N9" s="13">
        <f t="shared" si="10"/>
        <v>24759.033785000003</v>
      </c>
    </row>
    <row r="10" spans="1:14" x14ac:dyDescent="0.25">
      <c r="A10" s="9" t="s">
        <v>20</v>
      </c>
      <c r="B10" s="14">
        <v>364.028164</v>
      </c>
      <c r="C10" s="14">
        <v>3587.6756780000001</v>
      </c>
      <c r="D10" s="14">
        <v>14691.956</v>
      </c>
      <c r="E10" s="14">
        <v>29803.675232000001</v>
      </c>
      <c r="F10" s="14">
        <v>37518.600341999998</v>
      </c>
      <c r="G10" s="14">
        <v>59167.736139000001</v>
      </c>
      <c r="H10" s="14">
        <v>60070.311604000002</v>
      </c>
      <c r="I10" s="14">
        <v>38422.762729000002</v>
      </c>
      <c r="J10" s="14">
        <v>32929.684794000001</v>
      </c>
      <c r="K10" s="14">
        <v>22127.193955999999</v>
      </c>
      <c r="L10" s="14">
        <v>5916.5445929999996</v>
      </c>
      <c r="M10" s="14">
        <v>882.77603299999998</v>
      </c>
      <c r="N10" s="14">
        <f t="shared" si="10"/>
        <v>305482.94526399998</v>
      </c>
    </row>
    <row r="11" spans="1:14" ht="26.25" x14ac:dyDescent="0.25">
      <c r="A11" s="17" t="s">
        <v>51</v>
      </c>
      <c r="B11" s="16">
        <v>4476.5540000000001</v>
      </c>
      <c r="C11" s="16">
        <v>3702.7453860000001</v>
      </c>
      <c r="D11" s="16">
        <v>4589.4341560000003</v>
      </c>
      <c r="E11" s="16">
        <v>4496.2996709999998</v>
      </c>
      <c r="F11" s="16">
        <v>4063.8618419999993</v>
      </c>
      <c r="G11" s="16">
        <v>4573.6625489999997</v>
      </c>
      <c r="H11" s="16">
        <v>1683.9790849999999</v>
      </c>
      <c r="I11" s="16">
        <v>4842.3190000000004</v>
      </c>
      <c r="J11" s="16">
        <v>4759.7310000000007</v>
      </c>
      <c r="K11" s="16">
        <v>4883.8783049999984</v>
      </c>
      <c r="L11" s="16">
        <v>3958.1010000000001</v>
      </c>
      <c r="M11" s="16">
        <v>4313.8258960000003</v>
      </c>
      <c r="N11" s="16">
        <f>SUM(B11:M11)</f>
        <v>50344.391890000006</v>
      </c>
    </row>
    <row r="12" spans="1:14" x14ac:dyDescent="0.25">
      <c r="A12" s="8" t="s">
        <v>50</v>
      </c>
      <c r="B12" s="15">
        <f>SUM(B4+SUM(B6:B10))</f>
        <v>557529.80909300002</v>
      </c>
      <c r="C12" s="15">
        <f t="shared" ref="C12:D12" si="11">SUM(C4+SUM(C6:C10))</f>
        <v>572039.03870100004</v>
      </c>
      <c r="D12" s="15">
        <f t="shared" si="11"/>
        <v>392932.49543100002</v>
      </c>
      <c r="E12" s="15">
        <f>SUM(E4+SUM(E6:E10))</f>
        <v>415980.50553899992</v>
      </c>
      <c r="F12" s="15">
        <f>SUM(F4+SUM(F6:F10))</f>
        <v>381330.61996799998</v>
      </c>
      <c r="G12" s="15">
        <f t="shared" ref="G12:J12" si="12">SUM(G4+SUM(G6:G10))</f>
        <v>452766.00226900005</v>
      </c>
      <c r="H12" s="15">
        <f t="shared" si="12"/>
        <v>496931.56574999995</v>
      </c>
      <c r="I12" s="15">
        <f t="shared" si="12"/>
        <v>438060.78143769997</v>
      </c>
      <c r="J12" s="15">
        <f t="shared" si="12"/>
        <v>565300.08124199999</v>
      </c>
      <c r="K12" s="15">
        <f>SUM(K4+SUM(K6:K10))</f>
        <v>594533.77624500007</v>
      </c>
      <c r="L12" s="15">
        <f>SUM(L4+SUM(L6:L10))</f>
        <v>650336.4169040001</v>
      </c>
      <c r="M12" s="15">
        <f>SUM(M4+SUM(M6:M10))</f>
        <v>814141.3293785</v>
      </c>
      <c r="N12" s="15">
        <f>SUM(N4:N5)</f>
        <v>6331882.4219581997</v>
      </c>
    </row>
    <row r="17" spans="1:1" x14ac:dyDescent="0.25">
      <c r="A17" s="21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DB51-A69E-44BE-BBBB-29B951EBA8EE}">
  <dimension ref="A3:P33"/>
  <sheetViews>
    <sheetView zoomScale="110" zoomScaleNormal="110" workbookViewId="0">
      <selection activeCell="A16" sqref="A16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6" ht="30" x14ac:dyDescent="0.25">
      <c r="A3" s="1" t="s">
        <v>16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100</v>
      </c>
      <c r="K3" s="11" t="s">
        <v>101</v>
      </c>
      <c r="L3" s="11" t="s">
        <v>102</v>
      </c>
      <c r="M3" s="11" t="s">
        <v>103</v>
      </c>
      <c r="N3" s="7" t="s">
        <v>104</v>
      </c>
    </row>
    <row r="4" spans="1:16" x14ac:dyDescent="0.25">
      <c r="A4" s="8" t="s">
        <v>14</v>
      </c>
      <c r="B4" s="15">
        <v>476871.63006123202</v>
      </c>
      <c r="C4" s="15">
        <v>290891.25938399998</v>
      </c>
      <c r="D4" s="15">
        <v>499609.37074300001</v>
      </c>
      <c r="E4" s="15">
        <v>284280.10205600003</v>
      </c>
      <c r="F4" s="15">
        <v>424931.611638</v>
      </c>
      <c r="G4" s="15">
        <v>388273.22192774696</v>
      </c>
      <c r="H4" s="15">
        <v>375662.84306900005</v>
      </c>
      <c r="I4" s="15">
        <v>370884.29894299997</v>
      </c>
      <c r="J4" s="15">
        <v>480685.783574</v>
      </c>
      <c r="K4" s="15">
        <v>388244.99677400006</v>
      </c>
      <c r="L4" s="15">
        <v>468302.34556399996</v>
      </c>
      <c r="M4" s="15">
        <v>515257.45782000001</v>
      </c>
      <c r="N4" s="15">
        <f>SUM(B4:M4)</f>
        <v>4963894.9215539796</v>
      </c>
    </row>
    <row r="5" spans="1:16" x14ac:dyDescent="0.25">
      <c r="A5" s="6" t="s">
        <v>15</v>
      </c>
      <c r="B5" s="12">
        <f>SUM(B6:B10)</f>
        <v>221343.99920676803</v>
      </c>
      <c r="C5" s="12">
        <f t="shared" ref="C5:M5" si="0">SUM(C6:C10)</f>
        <v>213390.918343</v>
      </c>
      <c r="D5" s="12">
        <f t="shared" si="0"/>
        <v>228095.88283500005</v>
      </c>
      <c r="E5" s="12">
        <f t="shared" si="0"/>
        <v>238740.37274900003</v>
      </c>
      <c r="F5" s="12">
        <f t="shared" si="0"/>
        <v>282653.93392800004</v>
      </c>
      <c r="G5" s="12">
        <f t="shared" si="0"/>
        <v>230451.84517225297</v>
      </c>
      <c r="H5" s="12">
        <f t="shared" si="0"/>
        <v>228828.39115399984</v>
      </c>
      <c r="I5" s="12">
        <f t="shared" si="0"/>
        <v>189794.98430299998</v>
      </c>
      <c r="J5" s="12">
        <f t="shared" si="0"/>
        <v>216549.24324600003</v>
      </c>
      <c r="K5" s="12">
        <f t="shared" si="0"/>
        <v>225162.47417600005</v>
      </c>
      <c r="L5" s="12">
        <f t="shared" si="0"/>
        <v>172752.18760100004</v>
      </c>
      <c r="M5" s="12">
        <f t="shared" si="0"/>
        <v>174538.94633800001</v>
      </c>
      <c r="N5" s="12">
        <f>SUM(B5:M5)</f>
        <v>2622303.1790520214</v>
      </c>
      <c r="P5" s="24"/>
    </row>
    <row r="6" spans="1:16" x14ac:dyDescent="0.25">
      <c r="A6" s="9" t="s">
        <v>17</v>
      </c>
      <c r="B6" s="14">
        <v>930.952</v>
      </c>
      <c r="C6" s="14">
        <v>838.96109999999999</v>
      </c>
      <c r="D6" s="14">
        <v>755.84820000000002</v>
      </c>
      <c r="E6" s="14">
        <v>875.83319999999992</v>
      </c>
      <c r="F6" s="14">
        <v>171.81120000000001</v>
      </c>
      <c r="G6" s="14">
        <v>144.02589999999998</v>
      </c>
      <c r="H6" s="14">
        <v>169.44219999999999</v>
      </c>
      <c r="I6" s="14">
        <v>298.23770000000002</v>
      </c>
      <c r="J6" s="14">
        <v>415.73480000000001</v>
      </c>
      <c r="K6" s="14">
        <v>447.91850000000005</v>
      </c>
      <c r="L6" s="14">
        <v>427.6746</v>
      </c>
      <c r="M6" s="14">
        <v>375.0548</v>
      </c>
      <c r="N6" s="14">
        <f>SUM(B6:M6)</f>
        <v>5851.4942000000001</v>
      </c>
      <c r="P6" s="23"/>
    </row>
    <row r="7" spans="1:16" x14ac:dyDescent="0.25">
      <c r="A7" s="10" t="s">
        <v>36</v>
      </c>
      <c r="B7" s="13">
        <v>124989.73902576804</v>
      </c>
      <c r="C7" s="13">
        <v>114082.414288</v>
      </c>
      <c r="D7" s="13">
        <v>115436.47973099998</v>
      </c>
      <c r="E7" s="13">
        <v>103119.21379800001</v>
      </c>
      <c r="F7" s="13">
        <v>142278.572411</v>
      </c>
      <c r="G7" s="13">
        <v>106729.38500525306</v>
      </c>
      <c r="H7" s="13">
        <v>108063.92126</v>
      </c>
      <c r="I7" s="13">
        <v>70811.645310999986</v>
      </c>
      <c r="J7" s="13">
        <v>130119.46144499999</v>
      </c>
      <c r="K7" s="13">
        <v>127352.88202100003</v>
      </c>
      <c r="L7" s="13">
        <v>118424.34809600003</v>
      </c>
      <c r="M7" s="13">
        <v>110200.09075200002</v>
      </c>
      <c r="N7" s="13">
        <f t="shared" ref="N7:N10" si="1">SUM(B7:M7)</f>
        <v>1371608.1531440211</v>
      </c>
      <c r="P7" s="23"/>
    </row>
    <row r="8" spans="1:16" x14ac:dyDescent="0.25">
      <c r="A8" s="9" t="s">
        <v>18</v>
      </c>
      <c r="B8" s="14">
        <v>90033.660250000001</v>
      </c>
      <c r="C8" s="14">
        <v>84056.412970000005</v>
      </c>
      <c r="D8" s="14">
        <v>51651.541876999996</v>
      </c>
      <c r="E8" s="14">
        <v>62197.083736000008</v>
      </c>
      <c r="F8" s="14">
        <v>59529.207785000006</v>
      </c>
      <c r="G8" s="14">
        <v>33977.208495999999</v>
      </c>
      <c r="H8" s="14">
        <v>35324.063063000001</v>
      </c>
      <c r="I8" s="14">
        <v>35901.465106000003</v>
      </c>
      <c r="J8" s="14">
        <v>29884.124124999998</v>
      </c>
      <c r="K8" s="14">
        <v>71146.772356000016</v>
      </c>
      <c r="L8" s="14">
        <v>48511.818833000005</v>
      </c>
      <c r="M8" s="14">
        <v>61532.098277999998</v>
      </c>
      <c r="N8" s="14">
        <f t="shared" si="1"/>
        <v>663745.45687500003</v>
      </c>
      <c r="P8" s="23"/>
    </row>
    <row r="9" spans="1:16" x14ac:dyDescent="0.25">
      <c r="A9" s="10" t="s">
        <v>19</v>
      </c>
      <c r="B9" s="13">
        <v>2605.5921439999997</v>
      </c>
      <c r="C9" s="13">
        <v>3114.2555259999995</v>
      </c>
      <c r="D9" s="13">
        <v>3894.0775450000001</v>
      </c>
      <c r="E9" s="13">
        <v>4053.7871870000004</v>
      </c>
      <c r="F9" s="13">
        <v>2926.2898660000001</v>
      </c>
      <c r="G9" s="13">
        <v>1441.516758</v>
      </c>
      <c r="H9" s="13">
        <v>734.43635700000016</v>
      </c>
      <c r="I9" s="13">
        <v>359.94709699999993</v>
      </c>
      <c r="J9" s="13">
        <v>347.667573</v>
      </c>
      <c r="K9" s="13">
        <v>507.0315930000001</v>
      </c>
      <c r="L9" s="13">
        <v>722.25325700000008</v>
      </c>
      <c r="M9" s="13">
        <v>862.94803399999978</v>
      </c>
      <c r="N9" s="13">
        <f t="shared" si="1"/>
        <v>21569.802937</v>
      </c>
      <c r="P9" s="23"/>
    </row>
    <row r="10" spans="1:16" x14ac:dyDescent="0.25">
      <c r="A10" s="9" t="s">
        <v>20</v>
      </c>
      <c r="B10" s="14">
        <v>2784.055786999998</v>
      </c>
      <c r="C10" s="14">
        <v>11298.874459000002</v>
      </c>
      <c r="D10" s="14">
        <v>56357.935482000044</v>
      </c>
      <c r="E10" s="14">
        <v>68494.454828000016</v>
      </c>
      <c r="F10" s="14">
        <v>77748.052666000047</v>
      </c>
      <c r="G10" s="14">
        <v>88159.709012999898</v>
      </c>
      <c r="H10" s="14">
        <v>84536.528273999822</v>
      </c>
      <c r="I10" s="14">
        <v>82423.689089000007</v>
      </c>
      <c r="J10" s="14">
        <v>55782.255303000027</v>
      </c>
      <c r="K10" s="14">
        <v>25707.86970600002</v>
      </c>
      <c r="L10" s="14">
        <v>4666.0928150000054</v>
      </c>
      <c r="M10" s="14">
        <v>1568.7544740000005</v>
      </c>
      <c r="N10" s="14">
        <f t="shared" si="1"/>
        <v>559528.27189599967</v>
      </c>
      <c r="O10" s="23"/>
      <c r="P10" s="23"/>
    </row>
    <row r="11" spans="1:16" ht="26.25" x14ac:dyDescent="0.25">
      <c r="A11" s="17" t="s">
        <v>51</v>
      </c>
      <c r="B11" s="16">
        <v>4580.0619079999997</v>
      </c>
      <c r="C11" s="16">
        <v>4159.1920229999996</v>
      </c>
      <c r="D11" s="16">
        <v>4352.7024520000004</v>
      </c>
      <c r="E11" s="16">
        <v>4533.3690480000005</v>
      </c>
      <c r="F11" s="16">
        <v>4437.0363230000003</v>
      </c>
      <c r="G11" s="16">
        <v>4289.0176869999996</v>
      </c>
      <c r="H11" s="16">
        <v>1824.6518119999998</v>
      </c>
      <c r="I11" s="16">
        <v>3193.4030809999999</v>
      </c>
      <c r="J11" s="16">
        <v>1190.740268</v>
      </c>
      <c r="K11" s="16">
        <v>3033.4511619999998</v>
      </c>
      <c r="L11" s="16">
        <v>4607.641251</v>
      </c>
      <c r="M11" s="16">
        <v>4730.2395999999999</v>
      </c>
      <c r="N11" s="16">
        <f>SUM(B11:M11)</f>
        <v>44931.506615000006</v>
      </c>
    </row>
    <row r="12" spans="1:16" x14ac:dyDescent="0.25">
      <c r="A12" s="8" t="s">
        <v>50</v>
      </c>
      <c r="B12" s="15">
        <f t="shared" ref="B12:C12" si="2">SUM(B4+SUM(B6:B10))</f>
        <v>698215.62926800002</v>
      </c>
      <c r="C12" s="15">
        <f t="shared" si="2"/>
        <v>504282.17772699997</v>
      </c>
      <c r="D12" s="15">
        <f>SUM(D4+SUM(D6:D10))</f>
        <v>727705.253578</v>
      </c>
      <c r="E12" s="15">
        <f>SUM(E4+SUM(E6:E10))</f>
        <v>523020.47480500006</v>
      </c>
      <c r="F12" s="15">
        <f>SUM(F4+SUM(F6:F10))</f>
        <v>707585.54556600004</v>
      </c>
      <c r="G12" s="15">
        <f t="shared" ref="G12:J12" si="3">SUM(G4+SUM(G6:G10))</f>
        <v>618725.06709999987</v>
      </c>
      <c r="H12" s="15">
        <f t="shared" si="3"/>
        <v>604491.23422299989</v>
      </c>
      <c r="I12" s="15">
        <f t="shared" si="3"/>
        <v>560679.28324599995</v>
      </c>
      <c r="J12" s="15">
        <f t="shared" si="3"/>
        <v>697235.02682000003</v>
      </c>
      <c r="K12" s="15">
        <f>SUM(K4+SUM(K6:K10))</f>
        <v>613407.4709500001</v>
      </c>
      <c r="L12" s="15">
        <f>SUM(L4+SUM(L6:L10))</f>
        <v>641054.53316500003</v>
      </c>
      <c r="M12" s="15">
        <f>SUM(M4+SUM(M6:M10))</f>
        <v>689796.40415800002</v>
      </c>
      <c r="N12" s="15">
        <f>SUM(N4:N5)</f>
        <v>7586198.100606001</v>
      </c>
    </row>
    <row r="16" spans="1:16" x14ac:dyDescent="0.25">
      <c r="A16" s="21" t="s">
        <v>91</v>
      </c>
    </row>
    <row r="25" spans="8:8" x14ac:dyDescent="0.25">
      <c r="H25" s="22"/>
    </row>
    <row r="27" spans="8:8" x14ac:dyDescent="0.25">
      <c r="H27" s="22"/>
    </row>
    <row r="33" spans="8:8" x14ac:dyDescent="0.25">
      <c r="H33" s="22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6E40-CD8C-4159-9AE6-27D7FD9EB3C7}">
  <dimension ref="A3:N33"/>
  <sheetViews>
    <sheetView tabSelected="1" zoomScale="110" zoomScaleNormal="110" workbookViewId="0">
      <selection activeCell="P3" sqref="P3"/>
    </sheetView>
  </sheetViews>
  <sheetFormatPr defaultRowHeight="15" x14ac:dyDescent="0.25"/>
  <cols>
    <col min="1" max="1" width="50.140625" customWidth="1"/>
    <col min="6" max="6" width="7.7109375" bestFit="1" customWidth="1"/>
    <col min="14" max="14" width="12.7109375" customWidth="1"/>
  </cols>
  <sheetData>
    <row r="3" spans="1:14" ht="30" x14ac:dyDescent="0.25">
      <c r="A3" s="1" t="s">
        <v>16</v>
      </c>
      <c r="B3" s="11" t="s">
        <v>105</v>
      </c>
      <c r="C3" s="11" t="s">
        <v>106</v>
      </c>
      <c r="D3" s="11" t="s">
        <v>107</v>
      </c>
      <c r="E3" s="11" t="s">
        <v>108</v>
      </c>
      <c r="F3" s="11" t="s">
        <v>109</v>
      </c>
      <c r="G3" s="11" t="s">
        <v>110</v>
      </c>
      <c r="H3" s="11" t="s">
        <v>111</v>
      </c>
      <c r="I3" s="11" t="s">
        <v>112</v>
      </c>
      <c r="J3" s="11" t="s">
        <v>113</v>
      </c>
      <c r="K3" s="11" t="s">
        <v>114</v>
      </c>
      <c r="L3" s="11" t="s">
        <v>115</v>
      </c>
      <c r="M3" s="11" t="s">
        <v>116</v>
      </c>
      <c r="N3" s="7" t="s">
        <v>117</v>
      </c>
    </row>
    <row r="4" spans="1:14" x14ac:dyDescent="0.25">
      <c r="A4" s="8" t="s">
        <v>14</v>
      </c>
      <c r="B4" s="15">
        <v>307807.36402000004</v>
      </c>
      <c r="C4" s="15">
        <v>262660.52210699994</v>
      </c>
      <c r="D4" s="15">
        <v>242268.317901</v>
      </c>
      <c r="E4" s="15">
        <v>137289.59744899999</v>
      </c>
      <c r="F4" s="15"/>
      <c r="G4" s="15"/>
      <c r="H4" s="15"/>
      <c r="I4" s="15"/>
      <c r="J4" s="15"/>
      <c r="K4" s="15"/>
      <c r="L4" s="15"/>
      <c r="M4" s="15"/>
      <c r="N4" s="15">
        <f>SUM(B4:M4)</f>
        <v>950025.801477</v>
      </c>
    </row>
    <row r="5" spans="1:14" x14ac:dyDescent="0.25">
      <c r="A5" s="6" t="s">
        <v>15</v>
      </c>
      <c r="B5" s="12">
        <f>SUM(B6:B10)</f>
        <v>225148.47183399997</v>
      </c>
      <c r="C5" s="12">
        <f>SUM(C6:C10)</f>
        <v>206694.58885399997</v>
      </c>
      <c r="D5" s="12">
        <f>SUM(D6:D10)</f>
        <v>245385.98411000005</v>
      </c>
      <c r="E5" s="12">
        <f>SUM(E6:E10)</f>
        <v>240743.02929999999</v>
      </c>
      <c r="F5" s="12"/>
      <c r="G5" s="12"/>
      <c r="H5" s="12"/>
      <c r="I5" s="12"/>
      <c r="J5" s="12"/>
      <c r="K5" s="12"/>
      <c r="L5" s="12"/>
      <c r="M5" s="12"/>
      <c r="N5" s="12">
        <f>SUM(B5:M5)</f>
        <v>917972.07409800007</v>
      </c>
    </row>
    <row r="6" spans="1:14" x14ac:dyDescent="0.25">
      <c r="A6" s="9" t="s">
        <v>17</v>
      </c>
      <c r="B6" s="14">
        <v>467.80489999999998</v>
      </c>
      <c r="C6" s="14">
        <v>489.02009999999996</v>
      </c>
      <c r="D6" s="14">
        <v>394.32</v>
      </c>
      <c r="E6" s="14">
        <v>342.48239999999998</v>
      </c>
      <c r="F6" s="14"/>
      <c r="G6" s="14"/>
      <c r="H6" s="14"/>
      <c r="I6" s="14"/>
      <c r="J6" s="14"/>
      <c r="K6" s="14"/>
      <c r="L6" s="14"/>
      <c r="M6" s="14"/>
      <c r="N6" s="14">
        <f>SUM(B6:M6)</f>
        <v>1693.6273999999999</v>
      </c>
    </row>
    <row r="7" spans="1:14" x14ac:dyDescent="0.25">
      <c r="A7" s="10" t="s">
        <v>36</v>
      </c>
      <c r="B7" s="13">
        <v>132655.35814299996</v>
      </c>
      <c r="C7" s="13">
        <v>121493.14036699999</v>
      </c>
      <c r="D7" s="13">
        <v>129744.63020699999</v>
      </c>
      <c r="E7" s="13">
        <v>98621.962161999996</v>
      </c>
      <c r="F7" s="13"/>
      <c r="G7" s="13"/>
      <c r="H7" s="13"/>
      <c r="I7" s="13"/>
      <c r="J7" s="13"/>
      <c r="K7" s="13"/>
      <c r="L7" s="13"/>
      <c r="M7" s="13"/>
      <c r="N7" s="13">
        <f t="shared" ref="N7:N10" si="0">SUM(B7:M7)</f>
        <v>482515.09087899997</v>
      </c>
    </row>
    <row r="8" spans="1:14" x14ac:dyDescent="0.25">
      <c r="A8" s="9" t="s">
        <v>18</v>
      </c>
      <c r="B8" s="14">
        <v>86039.797173000028</v>
      </c>
      <c r="C8" s="14">
        <v>70689.321884000005</v>
      </c>
      <c r="D8" s="14">
        <v>73128.353625000032</v>
      </c>
      <c r="E8" s="14">
        <v>50773.490979000002</v>
      </c>
      <c r="F8" s="14"/>
      <c r="G8" s="14"/>
      <c r="H8" s="14"/>
      <c r="I8" s="14"/>
      <c r="J8" s="14"/>
      <c r="K8" s="14"/>
      <c r="L8" s="14"/>
      <c r="M8" s="14"/>
      <c r="N8" s="14">
        <f t="shared" si="0"/>
        <v>280630.96366100007</v>
      </c>
    </row>
    <row r="9" spans="1:14" x14ac:dyDescent="0.25">
      <c r="A9" s="10" t="s">
        <v>19</v>
      </c>
      <c r="B9" s="13">
        <v>2677.1908890000004</v>
      </c>
      <c r="C9" s="13">
        <v>2986.4421239999997</v>
      </c>
      <c r="D9" s="13">
        <v>3388.4034700000007</v>
      </c>
      <c r="E9" s="13">
        <v>3619.0706649999997</v>
      </c>
      <c r="F9" s="13"/>
      <c r="G9" s="13"/>
      <c r="H9" s="13"/>
      <c r="I9" s="13"/>
      <c r="J9" s="13"/>
      <c r="K9" s="13"/>
      <c r="L9" s="13"/>
      <c r="M9" s="13"/>
      <c r="N9" s="13">
        <f t="shared" si="0"/>
        <v>12671.107148000001</v>
      </c>
    </row>
    <row r="10" spans="1:14" x14ac:dyDescent="0.25">
      <c r="A10" s="9" t="s">
        <v>20</v>
      </c>
      <c r="B10" s="14">
        <v>3308.3207290000028</v>
      </c>
      <c r="C10" s="14">
        <v>11036.664379000007</v>
      </c>
      <c r="D10" s="14">
        <v>38730.276808000024</v>
      </c>
      <c r="E10" s="14">
        <v>87386.023094000018</v>
      </c>
      <c r="F10" s="14"/>
      <c r="G10" s="14"/>
      <c r="H10" s="14"/>
      <c r="I10" s="14"/>
      <c r="J10" s="14"/>
      <c r="K10" s="14"/>
      <c r="L10" s="14"/>
      <c r="M10" s="14"/>
      <c r="N10" s="14">
        <f t="shared" si="0"/>
        <v>140461.28501000005</v>
      </c>
    </row>
    <row r="11" spans="1:14" ht="26.25" x14ac:dyDescent="0.25">
      <c r="A11" s="17" t="s">
        <v>51</v>
      </c>
      <c r="B11" s="16">
        <v>4563.1854439999997</v>
      </c>
      <c r="C11" s="16">
        <v>4198.9761560000006</v>
      </c>
      <c r="D11" s="16">
        <v>4642.7913140000001</v>
      </c>
      <c r="E11" s="16">
        <v>4684.6687019999999</v>
      </c>
      <c r="F11" s="16"/>
      <c r="G11" s="16"/>
      <c r="H11" s="16"/>
      <c r="I11" s="16"/>
      <c r="J11" s="16"/>
      <c r="K11" s="16"/>
      <c r="L11" s="16"/>
      <c r="M11" s="16"/>
      <c r="N11" s="16">
        <f>SUM(B11:M11)</f>
        <v>18089.621616</v>
      </c>
    </row>
    <row r="12" spans="1:14" x14ac:dyDescent="0.25">
      <c r="A12" s="8" t="s">
        <v>50</v>
      </c>
      <c r="B12" s="15">
        <f t="shared" ref="B12:C12" si="1">SUM(B4+SUM(B6:B10))</f>
        <v>532955.83585399995</v>
      </c>
      <c r="C12" s="15">
        <f t="shared" si="1"/>
        <v>469355.11096099991</v>
      </c>
      <c r="D12" s="15">
        <f>SUM(D4+SUM(D6:D10))</f>
        <v>487654.30201100005</v>
      </c>
      <c r="E12" s="15">
        <f>SUM(E4+SUM(E6:E10))</f>
        <v>378032.62674899999</v>
      </c>
      <c r="F12" s="15">
        <f>SUM(F4+SUM(F6:F10))</f>
        <v>0</v>
      </c>
      <c r="G12" s="15">
        <f t="shared" ref="G12:J12" si="2">SUM(G4+SUM(G6:G10))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>SUM(K4+SUM(K6:K10))</f>
        <v>0</v>
      </c>
      <c r="L12" s="15">
        <f>SUM(L4+SUM(L6:L10))</f>
        <v>0</v>
      </c>
      <c r="M12" s="15">
        <f>SUM(M4+SUM(M6:M10))</f>
        <v>0</v>
      </c>
      <c r="N12" s="15">
        <f>SUM(N4:N5)</f>
        <v>1867997.875575</v>
      </c>
    </row>
    <row r="16" spans="1:14" x14ac:dyDescent="0.25">
      <c r="A16" s="21" t="s">
        <v>91</v>
      </c>
    </row>
    <row r="25" spans="8:8" x14ac:dyDescent="0.25">
      <c r="H25" s="22"/>
    </row>
    <row r="27" spans="8:8" x14ac:dyDescent="0.25">
      <c r="H27" s="22"/>
    </row>
    <row r="33" spans="8:8" x14ac:dyDescent="0.25">
      <c r="H33" s="2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389F-7C01-4422-8C0B-96130D14E5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2016</vt:lpstr>
      <vt:lpstr>2017</vt:lpstr>
      <vt:lpstr>2018</vt:lpstr>
      <vt:lpstr>2019</vt:lpstr>
      <vt:lpstr>2020</vt:lpstr>
      <vt:lpstr>2021</vt:lpstr>
      <vt:lpstr>2022</vt:lpstr>
      <vt:lpstr>2023</vt:lpstr>
      <vt:lpstr>Sheet1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Piret Pärna</cp:lastModifiedBy>
  <dcterms:created xsi:type="dcterms:W3CDTF">2019-04-04T05:55:37Z</dcterms:created>
  <dcterms:modified xsi:type="dcterms:W3CDTF">2023-06-01T13:12:13Z</dcterms:modified>
</cp:coreProperties>
</file>