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21845" windowHeight="11561" activeTab="1"/>
  </bookViews>
  <sheets>
    <sheet name="2018" sheetId="1" r:id="rId1"/>
    <sheet name="2019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4" i="2"/>
  <c r="I12" i="2"/>
  <c r="J12" i="2"/>
  <c r="K12" i="2"/>
  <c r="L12" i="2"/>
  <c r="H12" i="2"/>
  <c r="G12" i="2"/>
  <c r="G7" i="2"/>
  <c r="F7" i="2"/>
  <c r="E7" i="2"/>
  <c r="F12" i="2"/>
  <c r="N6" i="2"/>
  <c r="N7" i="2"/>
  <c r="N8" i="2"/>
  <c r="N9" i="2"/>
  <c r="N10" i="2"/>
  <c r="N11" i="2"/>
  <c r="N5" i="2"/>
  <c r="C12" i="2"/>
  <c r="D12" i="2"/>
  <c r="E12" i="2"/>
  <c r="B12" i="2"/>
</calcChain>
</file>

<file path=xl/sharedStrings.xml><?xml version="1.0" encoding="utf-8"?>
<sst xmlns="http://schemas.openxmlformats.org/spreadsheetml/2006/main" count="46" uniqueCount="36">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</sst>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16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opLeftCell="A4"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N13" sqref="N13"/>
    </sheetView>
  </sheetViews>
  <sheetFormatPr defaultRowHeight="14.3"/>
  <cols>
    <col min="1" max="1" width="39.125" bestFit="1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274553.30443399993</v>
      </c>
      <c r="J4" s="15">
        <v>0</v>
      </c>
      <c r="K4" s="15">
        <v>0</v>
      </c>
      <c r="L4" s="15">
        <v>0</v>
      </c>
      <c r="M4" s="15">
        <v>0</v>
      </c>
      <c r="N4" s="15">
        <f>SUM(B4:M4)</f>
        <v>3344064.5214677919</v>
      </c>
    </row>
    <row r="5" spans="1:14">
      <c r="A5" s="6" t="s">
        <v>15</v>
      </c>
      <c r="B5" s="12">
        <v>155670.63991702435</v>
      </c>
      <c r="C5" s="12">
        <v>184028.53633881186</v>
      </c>
      <c r="D5" s="12">
        <v>186335.4505442286</v>
      </c>
      <c r="E5" s="12">
        <v>138077.78239938678</v>
      </c>
      <c r="F5" s="12">
        <v>150035.67534942803</v>
      </c>
      <c r="G5" s="12">
        <v>122702.04628889562</v>
      </c>
      <c r="H5" s="12">
        <v>116359.61448643272</v>
      </c>
      <c r="I5" s="12">
        <v>127427.16341199999</v>
      </c>
      <c r="J5" s="12">
        <v>0</v>
      </c>
      <c r="K5" s="12">
        <v>0</v>
      </c>
      <c r="L5" s="12">
        <v>0</v>
      </c>
      <c r="M5" s="12">
        <v>0</v>
      </c>
      <c r="N5" s="12">
        <f>SUM(B5:M5)</f>
        <v>1180636.908736208</v>
      </c>
    </row>
    <row r="6" spans="1:14">
      <c r="A6" s="9" t="s">
        <v>17</v>
      </c>
      <c r="B6" s="14">
        <v>3104.8787259999999</v>
      </c>
      <c r="C6" s="14">
        <v>3158.2588000000001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0</v>
      </c>
      <c r="K6" s="14">
        <v>0</v>
      </c>
      <c r="L6" s="14">
        <v>0</v>
      </c>
      <c r="M6" s="14">
        <v>0</v>
      </c>
      <c r="N6" s="14">
        <f t="shared" ref="N6:N10" si="0">SUM(B6:M6)</f>
        <v>26335.34879</v>
      </c>
    </row>
    <row r="7" spans="1:14">
      <c r="A7" s="10" t="s">
        <v>34</v>
      </c>
      <c r="B7" s="13">
        <v>87722.07711202433</v>
      </c>
      <c r="C7" s="13">
        <v>77919.181430811848</v>
      </c>
      <c r="D7" s="13">
        <v>87647.833276228615</v>
      </c>
      <c r="E7" s="13">
        <f>86672.7614053868-E11</f>
        <v>81900.652405386805</v>
      </c>
      <c r="F7" s="13">
        <f>95021.609713428-F11</f>
        <v>89734.573713427992</v>
      </c>
      <c r="G7" s="13">
        <f>71115.7652878956-G11</f>
        <v>66169.796287895602</v>
      </c>
      <c r="H7" s="13">
        <v>70794.246133432724</v>
      </c>
      <c r="I7" s="13">
        <v>77656.415871000005</v>
      </c>
      <c r="J7" s="13">
        <v>0</v>
      </c>
      <c r="K7" s="13">
        <v>0</v>
      </c>
      <c r="L7" s="13">
        <v>0</v>
      </c>
      <c r="M7" s="13">
        <v>0</v>
      </c>
      <c r="N7" s="13">
        <f t="shared" si="0"/>
        <v>639544.77623020799</v>
      </c>
    </row>
    <row r="8" spans="1:14">
      <c r="A8" s="9" t="s">
        <v>18</v>
      </c>
      <c r="B8" s="14">
        <v>59707.768173000019</v>
      </c>
      <c r="C8" s="14">
        <v>95371.872280000011</v>
      </c>
      <c r="D8" s="14">
        <v>84539.568175999986</v>
      </c>
      <c r="E8" s="14">
        <v>38260.957005000004</v>
      </c>
      <c r="F8" s="14">
        <v>44262.930844000002</v>
      </c>
      <c r="G8" s="14">
        <v>40304.459130999989</v>
      </c>
      <c r="H8" s="14">
        <v>33709.899772999997</v>
      </c>
      <c r="I8" s="14">
        <v>35175.641308999991</v>
      </c>
      <c r="J8" s="14">
        <v>0</v>
      </c>
      <c r="K8" s="14">
        <v>0</v>
      </c>
      <c r="L8" s="14">
        <v>0</v>
      </c>
      <c r="M8" s="14">
        <v>0</v>
      </c>
      <c r="N8" s="14">
        <f t="shared" si="0"/>
        <v>431333.09669099993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0</v>
      </c>
      <c r="K9" s="13">
        <v>0</v>
      </c>
      <c r="L9" s="13">
        <v>0</v>
      </c>
      <c r="M9" s="13">
        <v>0</v>
      </c>
      <c r="N9" s="13">
        <f t="shared" si="0"/>
        <v>15014.737011000001</v>
      </c>
    </row>
    <row r="10" spans="1:14">
      <c r="A10" s="9" t="s">
        <v>20</v>
      </c>
      <c r="B10" s="14">
        <v>64.892960000000059</v>
      </c>
      <c r="C10" s="14">
        <v>621.37025100000051</v>
      </c>
      <c r="D10" s="14">
        <v>2295.338584000001</v>
      </c>
      <c r="E10" s="14">
        <v>6471.9971919999962</v>
      </c>
      <c r="F10" s="14">
        <v>4984.1528139999937</v>
      </c>
      <c r="G10" s="14">
        <v>7305.9511339999935</v>
      </c>
      <c r="H10" s="14">
        <v>6734.6852859999972</v>
      </c>
      <c r="I10" s="14">
        <v>7541.7699410000059</v>
      </c>
      <c r="J10" s="14">
        <v>0</v>
      </c>
      <c r="K10" s="14">
        <v>0</v>
      </c>
      <c r="L10" s="14">
        <v>0</v>
      </c>
      <c r="M10" s="14">
        <v>0</v>
      </c>
      <c r="N10" s="14">
        <f t="shared" si="0"/>
        <v>36020.158161999992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0</v>
      </c>
      <c r="K11" s="13">
        <v>0</v>
      </c>
      <c r="L11" s="13">
        <v>0</v>
      </c>
      <c r="M11" s="13">
        <v>0</v>
      </c>
      <c r="N11" s="13">
        <f>SUM(B11:M11)</f>
        <v>31479.737770000014</v>
      </c>
    </row>
    <row r="12" spans="1:14">
      <c r="A12" s="8" t="s">
        <v>21</v>
      </c>
      <c r="B12" s="15">
        <f>SUM(B4+SUM(B6:B11))</f>
        <v>1045252.9384929999</v>
      </c>
      <c r="C12" s="15">
        <f t="shared" ref="C12:F12" si="1">SUM(C4+SUM(C6:C11))</f>
        <v>690655.80524799996</v>
      </c>
      <c r="D12" s="15">
        <f t="shared" si="1"/>
        <v>677492.50565499999</v>
      </c>
      <c r="E12" s="15">
        <f t="shared" si="1"/>
        <v>598787.64162900008</v>
      </c>
      <c r="F12" s="15">
        <f t="shared" si="1"/>
        <v>490879.45403299993</v>
      </c>
      <c r="G12" s="15">
        <f>SUM(G4+SUM(G6:G11))</f>
        <v>312366.01509699994</v>
      </c>
      <c r="H12" s="15">
        <f>SUM(H4+SUM(H6:H11))</f>
        <v>306377.54812100006</v>
      </c>
      <c r="I12" s="15">
        <f>SUM(I4+SUM(I6:I11))</f>
        <v>401980.46784599993</v>
      </c>
      <c r="J12" s="15">
        <f t="shared" ref="I12:L12" si="2">SUM(J4+SUM(J6:J11))</f>
        <v>0</v>
      </c>
      <c r="K12" s="15">
        <f t="shared" si="2"/>
        <v>0</v>
      </c>
      <c r="L12" s="15">
        <f t="shared" si="2"/>
        <v>0</v>
      </c>
      <c r="M12" s="15">
        <v>0</v>
      </c>
      <c r="N12" s="15">
        <f>SUM(N4:N5)</f>
        <v>4524701.4302040003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2019-09-20T15:02:39Z</dcterms:modified>
</cp:coreProperties>
</file>