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PV_ETO\Elektrisüsteemi kuu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AQ57" i="1" l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K37" i="1"/>
  <c r="BL37" i="1"/>
  <c r="BM37" i="1"/>
  <c r="BN37" i="1"/>
  <c r="BO37" i="1"/>
  <c r="BP37" i="1"/>
  <c r="BQ37" i="1"/>
  <c r="BR37" i="1"/>
  <c r="J64" i="19" l="1"/>
  <c r="J63" i="19"/>
  <c r="J62" i="19"/>
  <c r="J61" i="19"/>
  <c r="J60" i="19"/>
  <c r="K59" i="19"/>
  <c r="J59" i="19"/>
  <c r="J75" i="19" s="1"/>
  <c r="K58" i="19"/>
  <c r="J58" i="19"/>
  <c r="J74" i="19" s="1"/>
  <c r="K57" i="19"/>
  <c r="J57" i="19"/>
  <c r="J73" i="19" s="1"/>
  <c r="K56" i="19"/>
  <c r="K72" i="19" s="1"/>
  <c r="J56" i="19"/>
  <c r="J55" i="19"/>
  <c r="K54" i="19"/>
  <c r="J54" i="19"/>
  <c r="K53" i="19"/>
  <c r="J53" i="19"/>
  <c r="J69" i="19" s="1"/>
  <c r="K52" i="19"/>
  <c r="J52" i="19"/>
  <c r="K51" i="19"/>
  <c r="J51" i="19"/>
  <c r="J39" i="19"/>
  <c r="J38" i="19"/>
  <c r="J37" i="19"/>
  <c r="J36" i="19"/>
  <c r="J35" i="19"/>
  <c r="K34" i="19"/>
  <c r="K47" i="19" s="1"/>
  <c r="J34" i="19"/>
  <c r="K33" i="19"/>
  <c r="J33" i="19"/>
  <c r="J32" i="19"/>
  <c r="J31" i="19"/>
  <c r="J44" i="19" s="1"/>
  <c r="K30" i="19"/>
  <c r="J30" i="19"/>
  <c r="K29" i="19"/>
  <c r="J29" i="19"/>
  <c r="J42" i="19" s="1"/>
  <c r="J28" i="19"/>
  <c r="J41" i="19" s="1"/>
  <c r="J47" i="19"/>
  <c r="K16" i="19"/>
  <c r="J16" i="19"/>
  <c r="K15" i="19"/>
  <c r="J15" i="19"/>
  <c r="K14" i="19"/>
  <c r="J14" i="19"/>
  <c r="K13" i="19"/>
  <c r="K25" i="19" s="1"/>
  <c r="J13" i="19"/>
  <c r="J25" i="19" s="1"/>
  <c r="K12" i="19"/>
  <c r="J12" i="19"/>
  <c r="K11" i="19"/>
  <c r="J11" i="19"/>
  <c r="K10" i="19"/>
  <c r="J10" i="19"/>
  <c r="K9" i="19"/>
  <c r="J9" i="19"/>
  <c r="K8" i="19"/>
  <c r="K24" i="19" s="1"/>
  <c r="J8" i="19"/>
  <c r="K7" i="19"/>
  <c r="J7" i="19"/>
  <c r="K6" i="19"/>
  <c r="K22" i="19" s="1"/>
  <c r="J6" i="19"/>
  <c r="K5" i="19"/>
  <c r="J5" i="19"/>
  <c r="J21" i="19" s="1"/>
  <c r="K4" i="19"/>
  <c r="J4" i="19"/>
  <c r="J20" i="19" s="1"/>
  <c r="K3" i="19"/>
  <c r="J3" i="19"/>
  <c r="J17" i="19" s="1"/>
  <c r="K2" i="19"/>
  <c r="J2" i="19"/>
  <c r="J72" i="19"/>
  <c r="K68" i="19"/>
  <c r="J48" i="19"/>
  <c r="J19" i="19"/>
  <c r="K70" i="19" l="1"/>
  <c r="K46" i="19"/>
  <c r="K23" i="19"/>
  <c r="K74" i="19"/>
  <c r="J71" i="19"/>
  <c r="J45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J76" i="19"/>
  <c r="X59" i="18" l="1"/>
  <c r="X58" i="18"/>
  <c r="X57" i="18"/>
  <c r="X73" i="18" s="1"/>
  <c r="X56" i="18"/>
  <c r="X72" i="18" s="1"/>
  <c r="X54" i="18"/>
  <c r="X70" i="18" s="1"/>
  <c r="X53" i="18"/>
  <c r="X63" i="18" s="1"/>
  <c r="X52" i="18"/>
  <c r="X62" i="18" s="1"/>
  <c r="X51" i="18"/>
  <c r="X61" i="18" s="1"/>
  <c r="X34" i="18"/>
  <c r="X33" i="18"/>
  <c r="X30" i="18"/>
  <c r="X43" i="18" s="1"/>
  <c r="X29" i="18"/>
  <c r="X37" i="18" l="1"/>
  <c r="X64" i="18"/>
  <c r="X69" i="18"/>
  <c r="X75" i="18"/>
  <c r="X67" i="18"/>
  <c r="X74" i="18"/>
  <c r="X68" i="18"/>
  <c r="X42" i="18"/>
  <c r="X38" i="18"/>
  <c r="X46" i="18"/>
  <c r="X16" i="18"/>
  <c r="X15" i="18"/>
  <c r="X14" i="18"/>
  <c r="X13" i="18"/>
  <c r="X25" i="18" s="1"/>
  <c r="X12" i="18"/>
  <c r="X11" i="18"/>
  <c r="X10" i="18"/>
  <c r="X9" i="18"/>
  <c r="X8" i="18"/>
  <c r="X24" i="18" s="1"/>
  <c r="X7" i="18"/>
  <c r="X23" i="18" s="1"/>
  <c r="X6" i="18"/>
  <c r="X22" i="18" s="1"/>
  <c r="X5" i="18"/>
  <c r="X21" i="18" s="1"/>
  <c r="X4" i="18"/>
  <c r="X20" i="18" s="1"/>
  <c r="X3" i="18"/>
  <c r="X17" i="18" s="1"/>
  <c r="X2" i="18"/>
  <c r="X19" i="18" l="1"/>
  <c r="W59" i="18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Y17" i="18"/>
  <c r="Z36" i="18"/>
  <c r="Z37" i="18"/>
  <c r="Y36" i="18"/>
  <c r="Y37" i="18"/>
  <c r="Z39" i="18"/>
  <c r="Y62" i="18"/>
  <c r="Z62" i="18"/>
  <c r="Y64" i="18"/>
  <c r="Z64" i="18"/>
  <c r="Y61" i="18"/>
  <c r="Z63" i="18"/>
  <c r="W37" i="18" l="1"/>
  <c r="W64" i="18"/>
  <c r="Z65" i="18"/>
  <c r="Z38" i="18"/>
  <c r="Y38" i="18"/>
  <c r="Z61" i="18"/>
  <c r="Y39" i="18"/>
  <c r="Y65" i="18"/>
  <c r="W61" i="18"/>
  <c r="W63" i="18"/>
  <c r="W17" i="18"/>
  <c r="W38" i="18"/>
  <c r="Y63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BS116" i="1"/>
  <c r="BT116" i="1"/>
  <c r="BU116" i="1"/>
  <c r="BV116" i="1"/>
  <c r="BS117" i="1"/>
  <c r="BT117" i="1"/>
  <c r="BU117" i="1"/>
  <c r="BV117" i="1"/>
  <c r="BS118" i="1"/>
  <c r="BT118" i="1"/>
  <c r="BU118" i="1"/>
  <c r="BV118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C96" i="1"/>
  <c r="BD96" i="1"/>
  <c r="BE96" i="1"/>
  <c r="BF96" i="1"/>
  <c r="BG96" i="1"/>
  <c r="BH96" i="1"/>
  <c r="BI96" i="1"/>
  <c r="BJ96" i="1"/>
  <c r="BK96" i="1"/>
  <c r="BK116" i="1" s="1"/>
  <c r="BL96" i="1"/>
  <c r="BL116" i="1" s="1"/>
  <c r="BM96" i="1"/>
  <c r="BM116" i="1" s="1"/>
  <c r="BO96" i="1"/>
  <c r="BO116" i="1" s="1"/>
  <c r="BP96" i="1"/>
  <c r="BP116" i="1" s="1"/>
  <c r="BS96" i="1"/>
  <c r="BT96" i="1"/>
  <c r="BU96" i="1"/>
  <c r="BV96" i="1"/>
  <c r="BC97" i="1"/>
  <c r="BD97" i="1"/>
  <c r="BE97" i="1"/>
  <c r="BF97" i="1"/>
  <c r="BG97" i="1"/>
  <c r="BH97" i="1"/>
  <c r="BI97" i="1"/>
  <c r="BJ97" i="1"/>
  <c r="BK97" i="1"/>
  <c r="BK117" i="1" s="1"/>
  <c r="BL97" i="1"/>
  <c r="BL117" i="1" s="1"/>
  <c r="BM97" i="1"/>
  <c r="BM117" i="1" s="1"/>
  <c r="BN97" i="1"/>
  <c r="BN117" i="1" s="1"/>
  <c r="BO97" i="1"/>
  <c r="BO117" i="1" s="1"/>
  <c r="BP97" i="1"/>
  <c r="BP117" i="1" s="1"/>
  <c r="BQ97" i="1"/>
  <c r="BQ117" i="1" s="1"/>
  <c r="BR97" i="1"/>
  <c r="BR117" i="1" s="1"/>
  <c r="BS97" i="1"/>
  <c r="BT97" i="1"/>
  <c r="BU97" i="1"/>
  <c r="BV97" i="1"/>
  <c r="BC98" i="1"/>
  <c r="BD98" i="1"/>
  <c r="BE98" i="1"/>
  <c r="BF98" i="1"/>
  <c r="BG98" i="1"/>
  <c r="BH98" i="1"/>
  <c r="BI98" i="1"/>
  <c r="BJ98" i="1"/>
  <c r="BK98" i="1"/>
  <c r="BK118" i="1" s="1"/>
  <c r="BL98" i="1"/>
  <c r="BL118" i="1" s="1"/>
  <c r="BM98" i="1"/>
  <c r="BM118" i="1" s="1"/>
  <c r="BN98" i="1"/>
  <c r="BN118" i="1" s="1"/>
  <c r="BO98" i="1"/>
  <c r="BO118" i="1" s="1"/>
  <c r="BP98" i="1"/>
  <c r="BP118" i="1" s="1"/>
  <c r="BQ98" i="1"/>
  <c r="BQ118" i="1" s="1"/>
  <c r="BR98" i="1"/>
  <c r="BR118" i="1" s="1"/>
  <c r="BS98" i="1"/>
  <c r="BT98" i="1"/>
  <c r="BU98" i="1"/>
  <c r="BV98" i="1"/>
  <c r="BB98" i="1"/>
  <c r="BB97" i="1"/>
  <c r="BB96" i="1"/>
  <c r="BQ81" i="1" l="1"/>
  <c r="BR81" i="1"/>
  <c r="BS81" i="1"/>
  <c r="BT81" i="1"/>
  <c r="BU81" i="1"/>
  <c r="BV81" i="1"/>
  <c r="BS95" i="1"/>
  <c r="BT95" i="1"/>
  <c r="BU95" i="1"/>
  <c r="BV95" i="1"/>
  <c r="BK62" i="1"/>
  <c r="BL62" i="1"/>
  <c r="BM62" i="1"/>
  <c r="BN62" i="1"/>
  <c r="BO62" i="1"/>
  <c r="BP62" i="1"/>
  <c r="BQ62" i="1"/>
  <c r="BR62" i="1"/>
  <c r="BR67" i="1" s="1"/>
  <c r="BS62" i="1"/>
  <c r="BS67" i="1" s="1"/>
  <c r="BT62" i="1"/>
  <c r="BT67" i="1" s="1"/>
  <c r="BU62" i="1"/>
  <c r="BV62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L33" i="1" s="1"/>
  <c r="BM30" i="1"/>
  <c r="BM33" i="1" s="1"/>
  <c r="BN30" i="1"/>
  <c r="BO30" i="1"/>
  <c r="BO33" i="1" s="1"/>
  <c r="BP30" i="1"/>
  <c r="BP33" i="1" s="1"/>
  <c r="BQ30" i="1"/>
  <c r="BQ33" i="1" s="1"/>
  <c r="BR30" i="1"/>
  <c r="BR33" i="1" s="1"/>
  <c r="BS30" i="1"/>
  <c r="BS33" i="1" s="1"/>
  <c r="BT30" i="1"/>
  <c r="BT33" i="1" s="1"/>
  <c r="BU30" i="1"/>
  <c r="BU33" i="1" s="1"/>
  <c r="BV30" i="1"/>
  <c r="BL34" i="1"/>
  <c r="BM34" i="1"/>
  <c r="BN34" i="1"/>
  <c r="BO34" i="1"/>
  <c r="BP34" i="1"/>
  <c r="BQ34" i="1"/>
  <c r="BQ38" i="1" s="1"/>
  <c r="BR34" i="1"/>
  <c r="BS34" i="1"/>
  <c r="BS37" i="1" s="1"/>
  <c r="BT34" i="1"/>
  <c r="BT37" i="1" s="1"/>
  <c r="BU34" i="1"/>
  <c r="BU37" i="1" s="1"/>
  <c r="BV34" i="1"/>
  <c r="BV37" i="1" s="1"/>
  <c r="BU38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R101" i="1" l="1"/>
  <c r="BR96" i="1"/>
  <c r="BR116" i="1" s="1"/>
  <c r="X55" i="18"/>
  <c r="K38" i="19"/>
  <c r="K37" i="19"/>
  <c r="K28" i="19"/>
  <c r="K41" i="19" s="1"/>
  <c r="BQ101" i="1"/>
  <c r="BQ96" i="1"/>
  <c r="BQ116" i="1" s="1"/>
  <c r="X60" i="18"/>
  <c r="X76" i="18" s="1"/>
  <c r="K60" i="19"/>
  <c r="K76" i="19" s="1"/>
  <c r="K63" i="19"/>
  <c r="K61" i="19"/>
  <c r="K55" i="19"/>
  <c r="K71" i="19" s="1"/>
  <c r="K64" i="19"/>
  <c r="K62" i="19"/>
  <c r="X32" i="18"/>
  <c r="X45" i="18" s="1"/>
  <c r="K32" i="19"/>
  <c r="K45" i="19" s="1"/>
  <c r="BN33" i="1"/>
  <c r="X31" i="18" s="1"/>
  <c r="X44" i="18" s="1"/>
  <c r="X28" i="18"/>
  <c r="BO67" i="1"/>
  <c r="BP67" i="1"/>
  <c r="BN67" i="1"/>
  <c r="BL67" i="1"/>
  <c r="BP38" i="1"/>
  <c r="BM67" i="1"/>
  <c r="BN101" i="1"/>
  <c r="BN96" i="1"/>
  <c r="BN116" i="1" s="1"/>
  <c r="BK67" i="1"/>
  <c r="W60" i="18"/>
  <c r="W55" i="18"/>
  <c r="BK33" i="1"/>
  <c r="W28" i="18"/>
  <c r="W32" i="18"/>
  <c r="BQ41" i="1"/>
  <c r="BQ67" i="1"/>
  <c r="BV38" i="1"/>
  <c r="BN38" i="1"/>
  <c r="BM38" i="1"/>
  <c r="BV33" i="1"/>
  <c r="BR38" i="1"/>
  <c r="BT38" i="1"/>
  <c r="BL38" i="1"/>
  <c r="BS41" i="1"/>
  <c r="BV41" i="1"/>
  <c r="BR41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X65" i="18" l="1"/>
  <c r="K36" i="19"/>
  <c r="X35" i="18"/>
  <c r="X39" i="18" s="1"/>
  <c r="K65" i="19"/>
  <c r="W35" i="18"/>
  <c r="K35" i="19"/>
  <c r="K48" i="19" s="1"/>
  <c r="X41" i="18"/>
  <c r="X36" i="18"/>
  <c r="BN41" i="1"/>
  <c r="W31" i="18"/>
  <c r="K31" i="19"/>
  <c r="K44" i="19" s="1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W39" i="18" l="1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G72" i="19" s="1"/>
  <c r="F56" i="19"/>
  <c r="E56" i="19"/>
  <c r="D56" i="19"/>
  <c r="C56" i="19"/>
  <c r="G54" i="19"/>
  <c r="F54" i="19"/>
  <c r="E54" i="19"/>
  <c r="D54" i="19"/>
  <c r="C54" i="19"/>
  <c r="G53" i="19"/>
  <c r="F53" i="19"/>
  <c r="E53" i="19"/>
  <c r="D53" i="19"/>
  <c r="D63" i="19" s="1"/>
  <c r="C53" i="19"/>
  <c r="G52" i="19"/>
  <c r="F52" i="19"/>
  <c r="E52" i="19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G42" i="19" s="1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V59" i="18"/>
  <c r="U59" i="18"/>
  <c r="T59" i="18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T53" i="18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T30" i="18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T29" i="18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W24" i="18" s="1"/>
  <c r="R8" i="18"/>
  <c r="V7" i="18"/>
  <c r="U7" i="18"/>
  <c r="T7" i="18"/>
  <c r="S7" i="18"/>
  <c r="W23" i="18" s="1"/>
  <c r="R7" i="18"/>
  <c r="V6" i="18"/>
  <c r="U6" i="18"/>
  <c r="T6" i="18"/>
  <c r="S6" i="18"/>
  <c r="W22" i="18" s="1"/>
  <c r="R6" i="18"/>
  <c r="V5" i="18"/>
  <c r="U5" i="18"/>
  <c r="T5" i="18"/>
  <c r="S5" i="18"/>
  <c r="W21" i="18" s="1"/>
  <c r="R5" i="18"/>
  <c r="V4" i="18"/>
  <c r="U4" i="18"/>
  <c r="T4" i="18"/>
  <c r="S4" i="18"/>
  <c r="W20" i="18" s="1"/>
  <c r="R4" i="18"/>
  <c r="V3" i="18"/>
  <c r="U3" i="18"/>
  <c r="T3" i="18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V64" i="18" l="1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V55" i="18"/>
  <c r="BD67" i="1"/>
  <c r="T28" i="18"/>
  <c r="V60" i="18"/>
  <c r="T55" i="18"/>
  <c r="X71" i="18" s="1"/>
  <c r="BB37" i="1"/>
  <c r="BN50" i="1" s="1"/>
  <c r="T32" i="18"/>
  <c r="V28" i="18"/>
  <c r="U55" i="18"/>
  <c r="U32" i="18"/>
  <c r="BA37" i="1"/>
  <c r="BM50" i="1" s="1"/>
  <c r="BH37" i="1"/>
  <c r="BT50" i="1" s="1"/>
  <c r="V32" i="18"/>
  <c r="U60" i="18"/>
  <c r="BE33" i="1"/>
  <c r="BQ46" i="1" s="1"/>
  <c r="U28" i="18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U35" i="18"/>
  <c r="BD41" i="1"/>
  <c r="BC41" i="1"/>
  <c r="T65" i="18"/>
  <c r="T35" i="18"/>
  <c r="X48" i="18" s="1"/>
  <c r="T31" i="18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BK47" i="1" s="1"/>
  <c r="AZ34" i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K78" i="1" l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6" i="1" s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G76" i="19" s="1"/>
  <c r="S60" i="18"/>
  <c r="W76" i="18" s="1"/>
  <c r="S55" i="18"/>
  <c r="G55" i="19"/>
  <c r="AY37" i="1"/>
  <c r="BK50" i="1" s="1"/>
  <c r="S32" i="18"/>
  <c r="W45" i="18" s="1"/>
  <c r="G32" i="19"/>
  <c r="G45" i="19" s="1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S41" i="18" l="1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W44" i="18" s="1"/>
  <c r="AY46" i="1"/>
  <c r="G35" i="19"/>
  <c r="G48" i="19" s="1"/>
  <c r="S35" i="18"/>
  <c r="W48" i="18" s="1"/>
  <c r="AY50" i="1"/>
  <c r="S48" i="18" l="1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<sst xmlns="http://schemas.openxmlformats.org/spreadsheetml/2006/main" count="322" uniqueCount="91">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</sst>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141"/>
  <sheetViews>
    <sheetView tabSelected="1" zoomScale="70" zoomScaleNormal="70" workbookViewId="0">
      <pane xSplit="2" topLeftCell="AH1" activePane="topRight" state="frozen"/>
      <selection pane="topRight" activeCell="BS39" sqref="BS39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4" width="9.7109375" style="4" bestFit="1" customWidth="1"/>
    <col min="75" max="16384" width="9.140625" style="4"/>
  </cols>
  <sheetData>
    <row r="1" spans="1:74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</row>
    <row r="2" spans="1:74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1355.8466554929996</v>
      </c>
      <c r="BL2" s="8">
        <v>1100.3270602480002</v>
      </c>
      <c r="BM2" s="8">
        <v>1052.7573296549999</v>
      </c>
      <c r="BN2" s="8">
        <v>1019.5705716290001</v>
      </c>
      <c r="BO2" s="8">
        <v>979.9159350330001</v>
      </c>
      <c r="BP2" s="8">
        <v>928.961725097</v>
      </c>
      <c r="BQ2" s="8">
        <v>977.85101420300009</v>
      </c>
      <c r="BR2" s="8">
        <v>868.94044484599999</v>
      </c>
      <c r="BS2" s="8"/>
      <c r="BT2" s="8"/>
      <c r="BU2" s="8"/>
      <c r="BV2" s="8"/>
    </row>
    <row r="3" spans="1:74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1045.2529384929999</v>
      </c>
      <c r="BL3" s="8">
        <v>690.65554624799995</v>
      </c>
      <c r="BM3" s="8">
        <v>677.49250565499995</v>
      </c>
      <c r="BN3" s="8">
        <v>598.78764162900006</v>
      </c>
      <c r="BO3" s="8">
        <v>490.879454033</v>
      </c>
      <c r="BP3" s="8">
        <v>312.36601509699994</v>
      </c>
      <c r="BQ3" s="8">
        <v>307.28686120300006</v>
      </c>
      <c r="BR3" s="8">
        <v>401.98046784599995</v>
      </c>
      <c r="BS3" s="8"/>
      <c r="BT3" s="8"/>
      <c r="BU3" s="8"/>
      <c r="BV3" s="8"/>
    </row>
    <row r="4" spans="1:74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155.67063991702435</v>
      </c>
      <c r="BL4" s="8">
        <v>184.02853633881185</v>
      </c>
      <c r="BM4" s="8">
        <v>186.33545054422859</v>
      </c>
      <c r="BN4" s="8">
        <v>138.07778239938679</v>
      </c>
      <c r="BO4" s="8">
        <v>150.03567534942803</v>
      </c>
      <c r="BP4" s="8">
        <v>122.70204628889563</v>
      </c>
      <c r="BQ4" s="8">
        <v>116.35961448643272</v>
      </c>
      <c r="BR4" s="8">
        <v>127.427163412</v>
      </c>
      <c r="BS4" s="8"/>
      <c r="BT4" s="8"/>
      <c r="BU4" s="8"/>
      <c r="BV4" s="8"/>
    </row>
    <row r="5" spans="1:74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59.707768173000019</v>
      </c>
      <c r="BL5" s="8">
        <v>95.371872280000005</v>
      </c>
      <c r="BM5" s="8">
        <v>84.539568175999989</v>
      </c>
      <c r="BN5" s="8">
        <v>38.260957005000002</v>
      </c>
      <c r="BO5" s="8">
        <v>44.262930844000003</v>
      </c>
      <c r="BP5" s="8">
        <v>40.304459130999987</v>
      </c>
      <c r="BQ5" s="8">
        <v>33.709899772999997</v>
      </c>
      <c r="BR5" s="8">
        <v>35.175641308999992</v>
      </c>
      <c r="BS5" s="8"/>
      <c r="BT5" s="8"/>
      <c r="BU5" s="8"/>
      <c r="BV5" s="8"/>
    </row>
    <row r="6" spans="1:74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/>
      <c r="BT6" s="8"/>
      <c r="BU6" s="8"/>
      <c r="BV6" s="8"/>
    </row>
    <row r="7" spans="1:74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84.392115752999999</v>
      </c>
      <c r="BS7" s="8"/>
      <c r="BT7" s="8"/>
      <c r="BU7" s="8"/>
      <c r="BV7" s="8"/>
    </row>
    <row r="8" spans="1:74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274.55330443399993</v>
      </c>
      <c r="BS8" s="8"/>
      <c r="BT8" s="8"/>
      <c r="BU8" s="8"/>
      <c r="BV8" s="8"/>
    </row>
    <row r="9" spans="1:74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/>
      <c r="BT9" s="8"/>
      <c r="BU9" s="8"/>
      <c r="BV9" s="8"/>
    </row>
    <row r="10" spans="1:74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/>
      <c r="BT10" s="8"/>
      <c r="BU10" s="8"/>
      <c r="BV10" s="8"/>
    </row>
    <row r="11" spans="1:74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/>
      <c r="BT11" s="8"/>
      <c r="BU11" s="8"/>
      <c r="BV11" s="8"/>
    </row>
    <row r="12" spans="1:74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1355.8466554929996</v>
      </c>
      <c r="BL12" s="8">
        <v>1100.3270602480002</v>
      </c>
      <c r="BM12" s="8">
        <v>1052.7573296549999</v>
      </c>
      <c r="BN12" s="8">
        <v>1019.5705716290001</v>
      </c>
      <c r="BO12" s="8">
        <v>979.9159350330001</v>
      </c>
      <c r="BP12" s="8">
        <v>928.96172509699988</v>
      </c>
      <c r="BQ12" s="8">
        <v>977.85101420300009</v>
      </c>
      <c r="BR12" s="8">
        <v>868.94044484599999</v>
      </c>
      <c r="BS12" s="8"/>
      <c r="BT12" s="8"/>
      <c r="BU12" s="8"/>
      <c r="BV12" s="8"/>
    </row>
    <row r="13" spans="1:74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900.79223449299957</v>
      </c>
      <c r="BL13" s="8">
        <v>766.97501824800008</v>
      </c>
      <c r="BM13" s="8">
        <v>804.69295265499977</v>
      </c>
      <c r="BN13" s="8">
        <v>687.85465762900037</v>
      </c>
      <c r="BO13" s="8">
        <v>673.67412503300022</v>
      </c>
      <c r="BP13" s="8">
        <v>595.17998509699964</v>
      </c>
      <c r="BQ13" s="8">
        <v>596.54500020299963</v>
      </c>
      <c r="BR13" s="8">
        <v>626.29166384600001</v>
      </c>
      <c r="BS13" s="8"/>
      <c r="BT13" s="8"/>
      <c r="BU13" s="8"/>
      <c r="BV13" s="8"/>
    </row>
    <row r="14" spans="1:74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/>
      <c r="BT14" s="8"/>
      <c r="BU14" s="8"/>
      <c r="BV14" s="8"/>
    </row>
    <row r="15" spans="1:74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/>
      <c r="BT15" s="8"/>
      <c r="BU15" s="8"/>
      <c r="BV15" s="8"/>
    </row>
    <row r="16" spans="1:74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/>
      <c r="BT16" s="9"/>
      <c r="BU16" s="9"/>
      <c r="BV16" s="9"/>
    </row>
    <row r="17" spans="2:74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-127.20044699999983</v>
      </c>
      <c r="BN17" s="3">
        <f t="shared" si="3"/>
        <v>-89.067016000000308</v>
      </c>
      <c r="BO17" s="3">
        <f t="shared" si="3"/>
        <v>-182.79467100000022</v>
      </c>
      <c r="BP17" s="3">
        <f t="shared" si="3"/>
        <v>-282.8139699999997</v>
      </c>
      <c r="BQ17" s="3">
        <f t="shared" si="3"/>
        <v>-289.25813899999957</v>
      </c>
      <c r="BR17" s="3">
        <f t="shared" si="3"/>
        <v>-224.31119600000005</v>
      </c>
      <c r="BS17" s="3">
        <f t="shared" si="3"/>
        <v>0</v>
      </c>
      <c r="BT17" s="3">
        <f t="shared" si="3"/>
        <v>0</v>
      </c>
      <c r="BU17" s="3">
        <f t="shared" si="3"/>
        <v>0</v>
      </c>
      <c r="BV17" s="3">
        <f t="shared" si="3"/>
        <v>0</v>
      </c>
    </row>
    <row r="18" spans="2:74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74">
      <c r="B19" s="22" t="s">
        <v>74</v>
      </c>
      <c r="C19" s="23">
        <f t="shared" ref="C19:BB19" si="4">C4/(C3*9.5%+C13)</f>
        <v>0.11531348476803906</v>
      </c>
      <c r="D19" s="23">
        <f t="shared" si="4"/>
        <v>0.13515337560369128</v>
      </c>
      <c r="E19" s="23">
        <f t="shared" si="4"/>
        <v>0.15859626718110417</v>
      </c>
      <c r="F19" s="23">
        <f t="shared" si="4"/>
        <v>0.1497454166841567</v>
      </c>
      <c r="G19" s="23">
        <f t="shared" si="4"/>
        <v>0.12520773717399883</v>
      </c>
      <c r="H19" s="23">
        <f t="shared" si="4"/>
        <v>0.15085320155812992</v>
      </c>
      <c r="I19" s="23">
        <f t="shared" si="4"/>
        <v>0.12977102469089047</v>
      </c>
      <c r="J19" s="23">
        <f t="shared" si="4"/>
        <v>0.16399671199993501</v>
      </c>
      <c r="K19" s="23">
        <f t="shared" si="4"/>
        <v>0.14952477502581335</v>
      </c>
      <c r="L19" s="23">
        <f t="shared" si="4"/>
        <v>0.18648328750881929</v>
      </c>
      <c r="M19" s="23">
        <f t="shared" si="4"/>
        <v>0.13979878288134637</v>
      </c>
      <c r="N19" s="23">
        <f t="shared" si="4"/>
        <v>0.17387291269410943</v>
      </c>
      <c r="O19" s="23">
        <f t="shared" si="4"/>
        <v>0.17498188567714379</v>
      </c>
      <c r="P19" s="23">
        <f t="shared" si="4"/>
        <v>0.16704685764878122</v>
      </c>
      <c r="Q19" s="23">
        <f t="shared" si="4"/>
        <v>0.18186568652579366</v>
      </c>
      <c r="R19" s="23">
        <f t="shared" si="4"/>
        <v>0.17931810030780768</v>
      </c>
      <c r="S19" s="23">
        <f t="shared" si="4"/>
        <v>0.15889438701975836</v>
      </c>
      <c r="T19" s="23">
        <f t="shared" si="4"/>
        <v>0.16995287523087604</v>
      </c>
      <c r="U19" s="23">
        <f t="shared" si="4"/>
        <v>0.13200048007853585</v>
      </c>
      <c r="V19" s="23">
        <f t="shared" si="4"/>
        <v>0.14807726442828276</v>
      </c>
      <c r="W19" s="23">
        <f t="shared" si="4"/>
        <v>0.14856693520825373</v>
      </c>
      <c r="X19" s="23">
        <f t="shared" si="4"/>
        <v>0.15880794097553036</v>
      </c>
      <c r="Y19" s="23">
        <f t="shared" si="4"/>
        <v>0.17393636158718889</v>
      </c>
      <c r="Z19" s="23">
        <f t="shared" si="4"/>
        <v>0.20065900367399864</v>
      </c>
      <c r="AA19" s="23">
        <f t="shared" si="4"/>
        <v>0.10959136345393705</v>
      </c>
      <c r="AB19" s="23">
        <f t="shared" si="4"/>
        <v>0.15758756521521627</v>
      </c>
      <c r="AC19" s="23">
        <f t="shared" si="4"/>
        <v>0.12674530337627213</v>
      </c>
      <c r="AD19" s="23">
        <f t="shared" si="4"/>
        <v>0.15283769651185314</v>
      </c>
      <c r="AE19" s="23">
        <f t="shared" si="4"/>
        <v>0.12726258311552652</v>
      </c>
      <c r="AF19" s="23">
        <f t="shared" si="4"/>
        <v>0.15851721234303218</v>
      </c>
      <c r="AG19" s="23">
        <f t="shared" si="4"/>
        <v>0.11529816268713836</v>
      </c>
      <c r="AH19" s="23">
        <f t="shared" si="4"/>
        <v>0.17490146061459361</v>
      </c>
      <c r="AI19" s="23">
        <f t="shared" si="4"/>
        <v>0.14739312193960888</v>
      </c>
      <c r="AJ19" s="23">
        <f t="shared" si="4"/>
        <v>0.1895821675863929</v>
      </c>
      <c r="AK19" s="23">
        <f t="shared" si="4"/>
        <v>0.17856807996633114</v>
      </c>
      <c r="AL19" s="23">
        <f t="shared" si="4"/>
        <v>0.16932464982281836</v>
      </c>
      <c r="AM19" s="23">
        <f t="shared" si="4"/>
        <v>0.15545368641396037</v>
      </c>
      <c r="AN19" s="23">
        <f t="shared" si="4"/>
        <v>0.14889676645774014</v>
      </c>
      <c r="AO19" s="23">
        <f t="shared" si="4"/>
        <v>0.17858007449028565</v>
      </c>
      <c r="AP19" s="23">
        <f t="shared" si="4"/>
        <v>0.19276505128986593</v>
      </c>
      <c r="AQ19" s="23">
        <f t="shared" si="4"/>
        <v>0.15761859062702985</v>
      </c>
      <c r="AR19" s="23">
        <f t="shared" si="4"/>
        <v>0.18294804617277111</v>
      </c>
      <c r="AS19" s="23">
        <f t="shared" si="4"/>
        <v>0.15496359379514729</v>
      </c>
      <c r="AT19" s="23">
        <f t="shared" si="4"/>
        <v>0.16564343794453693</v>
      </c>
      <c r="AU19" s="23">
        <f t="shared" si="4"/>
        <v>0.16651004860409654</v>
      </c>
      <c r="AV19" s="23">
        <f t="shared" si="4"/>
        <v>0.18447032471693733</v>
      </c>
      <c r="AW19" s="23">
        <f t="shared" si="4"/>
        <v>0.1892434748368827</v>
      </c>
      <c r="AX19" s="23">
        <f t="shared" si="4"/>
        <v>0.19284267831264093</v>
      </c>
      <c r="AY19" s="23">
        <f t="shared" si="4"/>
        <v>0.14833332762546919</v>
      </c>
      <c r="AZ19" s="23">
        <f t="shared" si="4"/>
        <v>0.12622668380225185</v>
      </c>
      <c r="BA19" s="23">
        <f t="shared" si="4"/>
        <v>0.14361470004555221</v>
      </c>
      <c r="BB19" s="23">
        <f t="shared" si="4"/>
        <v>0.18253905735267945</v>
      </c>
      <c r="BC19" s="23">
        <f>BC4/(BC3*9.5%+BC13)</f>
        <v>0.15376713368944459</v>
      </c>
      <c r="BD19" s="23">
        <f t="shared" ref="BD19:BJ19" si="5">BD4/(BD3*9.5%+BD13)</f>
        <v>0.18075293161677339</v>
      </c>
      <c r="BE19" s="23">
        <f t="shared" si="5"/>
        <v>0.16765338475760397</v>
      </c>
      <c r="BF19" s="23">
        <f t="shared" si="5"/>
        <v>0.17893202086329169</v>
      </c>
      <c r="BG19" s="23">
        <f t="shared" si="5"/>
        <v>0.23089126713874353</v>
      </c>
      <c r="BH19" s="23">
        <f t="shared" si="5"/>
        <v>0.21604682019542695</v>
      </c>
      <c r="BI19" s="23">
        <f t="shared" si="5"/>
        <v>0.18330043668157717</v>
      </c>
      <c r="BJ19" s="23">
        <f t="shared" si="5"/>
        <v>0.16395955519607547</v>
      </c>
      <c r="BK19" s="23">
        <f t="shared" ref="BK19:BV19" si="6">BK4/(BK3*9.5%+BK13)</f>
        <v>0.15565643414272426</v>
      </c>
      <c r="BL19" s="23">
        <f t="shared" si="6"/>
        <v>0.22103212169184316</v>
      </c>
      <c r="BM19" s="23">
        <f t="shared" si="6"/>
        <v>0.21441163809290947</v>
      </c>
      <c r="BN19" s="23">
        <f t="shared" si="6"/>
        <v>0.1854041385518379</v>
      </c>
      <c r="BO19" s="23">
        <f t="shared" si="6"/>
        <v>0.20829387349150599</v>
      </c>
      <c r="BP19" s="23">
        <f t="shared" si="6"/>
        <v>0.1963689081444418</v>
      </c>
      <c r="BQ19" s="23">
        <f t="shared" si="6"/>
        <v>0.18595602884646309</v>
      </c>
      <c r="BR19" s="23">
        <f t="shared" si="6"/>
        <v>0.19176980522502804</v>
      </c>
      <c r="BS19" s="23" t="e">
        <f t="shared" si="6"/>
        <v>#DIV/0!</v>
      </c>
      <c r="BT19" s="23" t="e">
        <f t="shared" si="6"/>
        <v>#DIV/0!</v>
      </c>
      <c r="BU19" s="23" t="e">
        <f t="shared" si="6"/>
        <v>#DIV/0!</v>
      </c>
      <c r="BV19" s="23" t="e">
        <f t="shared" si="6"/>
        <v>#DIV/0!</v>
      </c>
    </row>
    <row r="21" spans="2:74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7">O3/C3-1</f>
        <v>5.8299239031165406E-2</v>
      </c>
      <c r="P21" s="1">
        <f t="shared" si="7"/>
        <v>9.512848248254846E-2</v>
      </c>
      <c r="Q21" s="1">
        <f t="shared" si="7"/>
        <v>-0.13719650024498931</v>
      </c>
      <c r="R21" s="1">
        <f t="shared" si="7"/>
        <v>-0.14812167487607708</v>
      </c>
      <c r="S21" s="1">
        <f t="shared" si="7"/>
        <v>-0.14224921986720573</v>
      </c>
      <c r="T21" s="1">
        <f t="shared" si="7"/>
        <v>-0.4248054191549876</v>
      </c>
      <c r="U21" s="1">
        <f t="shared" si="7"/>
        <v>-0.37885361213142477</v>
      </c>
      <c r="V21" s="1">
        <f t="shared" si="7"/>
        <v>-0.21000583955508922</v>
      </c>
      <c r="W21" s="1">
        <f t="shared" si="7"/>
        <v>-8.7458224914150007E-2</v>
      </c>
      <c r="X21" s="1">
        <f t="shared" si="7"/>
        <v>-0.20066203013172879</v>
      </c>
      <c r="Y21" s="1">
        <f t="shared" si="7"/>
        <v>-0.18656495263884854</v>
      </c>
      <c r="Z21" s="1">
        <f t="shared" si="7"/>
        <v>-0.23328973936907549</v>
      </c>
      <c r="AA21" s="1">
        <f t="shared" si="7"/>
        <v>9.5390786233586544E-2</v>
      </c>
      <c r="AB21" s="1">
        <f t="shared" si="7"/>
        <v>-0.21482148151317093</v>
      </c>
      <c r="AC21" s="1">
        <f t="shared" si="7"/>
        <v>-9.5668562173155669E-2</v>
      </c>
      <c r="AD21" s="1">
        <f t="shared" si="7"/>
        <v>7.7392759798764921E-2</v>
      </c>
      <c r="AE21" s="1">
        <f t="shared" si="7"/>
        <v>-0.19945393205590267</v>
      </c>
      <c r="AF21" s="1">
        <f t="shared" si="7"/>
        <v>0.23407839982502732</v>
      </c>
      <c r="AG21" s="1">
        <f t="shared" si="7"/>
        <v>0.46230579402618499</v>
      </c>
      <c r="AH21" s="1">
        <f t="shared" si="7"/>
        <v>0.49046109301080687</v>
      </c>
      <c r="AI21" s="1">
        <f t="shared" si="7"/>
        <v>0.21611032248925666</v>
      </c>
      <c r="AJ21" s="1">
        <f t="shared" si="7"/>
        <v>0.36757503383496548</v>
      </c>
      <c r="AK21" s="1">
        <f t="shared" si="7"/>
        <v>0.39585855622739707</v>
      </c>
      <c r="AL21" s="1">
        <f t="shared" si="7"/>
        <v>0.19291047360978286</v>
      </c>
      <c r="AM21" s="1">
        <f t="shared" si="7"/>
        <v>4.9209841806064247E-2</v>
      </c>
      <c r="AN21" s="1">
        <f t="shared" si="7"/>
        <v>0.3339291750899529</v>
      </c>
      <c r="AO21" s="1">
        <f t="shared" si="7"/>
        <v>0.54554173810999074</v>
      </c>
      <c r="AP21" s="1">
        <f t="shared" si="7"/>
        <v>0.2011217508606602</v>
      </c>
      <c r="AQ21" s="1">
        <f t="shared" si="7"/>
        <v>0.66347171251865444</v>
      </c>
      <c r="AR21" s="1">
        <f t="shared" si="7"/>
        <v>0.31613903930487552</v>
      </c>
      <c r="AS21" s="1">
        <f t="shared" si="7"/>
        <v>-7.8133397365558133E-2</v>
      </c>
      <c r="AT21" s="1">
        <f t="shared" si="7"/>
        <v>-0.15257412974621321</v>
      </c>
      <c r="AU21" s="1">
        <f t="shared" si="7"/>
        <v>-0.14734903924062426</v>
      </c>
      <c r="AV21" s="1">
        <f t="shared" si="7"/>
        <v>-8.9269668874699892E-2</v>
      </c>
      <c r="AW21" s="1">
        <f t="shared" si="7"/>
        <v>-9.3994776951072612E-2</v>
      </c>
      <c r="AX21" s="1">
        <f t="shared" si="7"/>
        <v>-6.6664599223364762E-2</v>
      </c>
      <c r="AY21" s="1">
        <f t="shared" si="7"/>
        <v>-0.10669539287787799</v>
      </c>
      <c r="AZ21" s="1">
        <f t="shared" si="7"/>
        <v>-5.0692154059637562E-2</v>
      </c>
      <c r="BA21" s="1">
        <f t="shared" si="7"/>
        <v>9.8078670812601132E-2</v>
      </c>
      <c r="BB21" s="1">
        <f t="shared" si="7"/>
        <v>0.1214524389043925</v>
      </c>
      <c r="BC21" s="1">
        <f t="shared" si="7"/>
        <v>-0.30150011935621102</v>
      </c>
      <c r="BD21" s="1">
        <f t="shared" si="7"/>
        <v>-0.20360724375044359</v>
      </c>
      <c r="BE21" s="1">
        <f t="shared" si="7"/>
        <v>6.9390550785455973E-2</v>
      </c>
      <c r="BF21" s="1">
        <f t="shared" si="7"/>
        <v>9.7798335913626744E-2</v>
      </c>
      <c r="BG21" s="1">
        <f t="shared" si="7"/>
        <v>-1.380273312740643E-2</v>
      </c>
      <c r="BH21" s="1">
        <f t="shared" si="7"/>
        <v>-0.16133650122811172</v>
      </c>
      <c r="BI21" s="1">
        <f t="shared" si="7"/>
        <v>-4.3069003509369264E-2</v>
      </c>
      <c r="BJ21" s="1">
        <f t="shared" si="7"/>
        <v>-0.1485328800453849</v>
      </c>
      <c r="BK21" s="1">
        <f t="shared" si="7"/>
        <v>2.4465568526026882E-2</v>
      </c>
      <c r="BL21" s="1">
        <f t="shared" ref="BL21:BL26" si="8">BL3/AZ3-1</f>
        <v>-0.26679767916791841</v>
      </c>
      <c r="BM21" s="1">
        <f t="shared" ref="BM21:BM26" si="9">BM3/BA3-1</f>
        <v>-0.40624858457633028</v>
      </c>
      <c r="BN21" s="1">
        <f t="shared" ref="BN21:BN26" si="10">BN3/BB3-1</f>
        <v>-0.39984736386831343</v>
      </c>
      <c r="BO21" s="1">
        <f t="shared" ref="BO21:BO26" si="11">BO3/BC3-1</f>
        <v>-0.30946763836481239</v>
      </c>
      <c r="BP21" s="1">
        <f t="shared" ref="BP21:BP26" si="12">BP3/BD3-1</f>
        <v>-0.55129223384642256</v>
      </c>
      <c r="BQ21" s="1">
        <f t="shared" ref="BQ21:BQ26" si="13">BQ3/BE3-1</f>
        <v>-0.62631111109927762</v>
      </c>
      <c r="BR21" s="1">
        <f t="shared" ref="BR21:BR26" si="14">BR3/BF3-1</f>
        <v>-0.57045318306736714</v>
      </c>
      <c r="BS21" s="1">
        <f t="shared" ref="BS21:BS26" si="15">BS3/BG3-1</f>
        <v>-1</v>
      </c>
      <c r="BT21" s="1">
        <f t="shared" ref="BT21:BT26" si="16">BT3/BH3-1</f>
        <v>-1</v>
      </c>
      <c r="BU21" s="1">
        <f t="shared" ref="BU21:BU26" si="17">BU3/BI3-1</f>
        <v>-1</v>
      </c>
      <c r="BV21" s="1">
        <f t="shared" ref="BV21:BV26" si="18">BV3/BJ3-1</f>
        <v>-1</v>
      </c>
    </row>
    <row r="22" spans="2:74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19">O4/C4-1</f>
        <v>0.45803571488886807</v>
      </c>
      <c r="P22" s="1">
        <f t="shared" si="19"/>
        <v>0.23939891899129084</v>
      </c>
      <c r="Q22" s="1">
        <f t="shared" si="19"/>
        <v>0.15886702150090803</v>
      </c>
      <c r="R22" s="1">
        <f t="shared" si="19"/>
        <v>0.22433391518177581</v>
      </c>
      <c r="S22" s="1">
        <f t="shared" si="19"/>
        <v>0.27332255894643875</v>
      </c>
      <c r="T22" s="1">
        <f t="shared" si="19"/>
        <v>8.2117699919140641E-2</v>
      </c>
      <c r="U22" s="1">
        <f t="shared" si="19"/>
        <v>-2.5131995437386423E-2</v>
      </c>
      <c r="V22" s="1">
        <f t="shared" si="19"/>
        <v>-0.11307133511353484</v>
      </c>
      <c r="W22" s="1">
        <f t="shared" si="19"/>
        <v>8.3349482823409371E-3</v>
      </c>
      <c r="X22" s="1">
        <f t="shared" si="19"/>
        <v>-0.14521771539694406</v>
      </c>
      <c r="Y22" s="1">
        <f t="shared" ref="Y22:AH26" si="20">Y4/M4-1</f>
        <v>0.19465683913890786</v>
      </c>
      <c r="Z22" s="1">
        <f t="shared" si="20"/>
        <v>6.816645434283175E-2</v>
      </c>
      <c r="AA22" s="1">
        <f t="shared" si="20"/>
        <v>-0.30544134651675492</v>
      </c>
      <c r="AB22" s="1">
        <f t="shared" si="20"/>
        <v>-4.52153983140684E-2</v>
      </c>
      <c r="AC22" s="1">
        <f t="shared" si="20"/>
        <v>-0.28657259691919201</v>
      </c>
      <c r="AD22" s="1">
        <f t="shared" si="20"/>
        <v>-0.14971914411156884</v>
      </c>
      <c r="AE22" s="1">
        <f t="shared" si="20"/>
        <v>-0.22927308490551479</v>
      </c>
      <c r="AF22" s="1">
        <f t="shared" si="20"/>
        <v>-5.8677883015810339E-2</v>
      </c>
      <c r="AG22" s="1">
        <f t="shared" si="20"/>
        <v>-9.2752417889806593E-2</v>
      </c>
      <c r="AH22" s="1">
        <f t="shared" si="20"/>
        <v>0.27599328299705528</v>
      </c>
      <c r="AI22" s="1">
        <f t="shared" ref="AI22:AR26" si="21">AI4/W4-1</f>
        <v>1.3264437966249432E-3</v>
      </c>
      <c r="AJ22" s="1">
        <f t="shared" si="21"/>
        <v>0.22537620489436527</v>
      </c>
      <c r="AK22" s="1">
        <f t="shared" si="21"/>
        <v>0.16567549406234572</v>
      </c>
      <c r="AL22" s="1">
        <f t="shared" si="21"/>
        <v>-9.5057859706028869E-2</v>
      </c>
      <c r="AM22" s="1">
        <f t="shared" si="21"/>
        <v>0.34185015592118817</v>
      </c>
      <c r="AN22" s="1">
        <f t="shared" si="21"/>
        <v>-1.8705999775197379E-2</v>
      </c>
      <c r="AO22" s="1">
        <f t="shared" si="21"/>
        <v>0.4820757486092111</v>
      </c>
      <c r="AP22" s="1">
        <f t="shared" si="21"/>
        <v>0.32517176795120806</v>
      </c>
      <c r="AQ22" s="1">
        <f t="shared" si="21"/>
        <v>0.36150419132567646</v>
      </c>
      <c r="AR22" s="1">
        <f t="shared" si="21"/>
        <v>0.22100744333097988</v>
      </c>
      <c r="AS22" s="1">
        <f t="shared" ref="AS22:BB26" si="22">AS4/AG4-1</f>
        <v>0.32924503322424492</v>
      </c>
      <c r="AT22" s="1">
        <f t="shared" si="22"/>
        <v>-6.2497235017327957E-2</v>
      </c>
      <c r="AU22" s="1">
        <f t="shared" si="22"/>
        <v>0.17157063750171697</v>
      </c>
      <c r="AV22" s="1">
        <f t="shared" si="22"/>
        <v>1.1166231599632814E-2</v>
      </c>
      <c r="AW22" s="1">
        <f t="shared" si="22"/>
        <v>3.6401518615830408E-2</v>
      </c>
      <c r="AX22" s="1">
        <f t="shared" si="22"/>
        <v>0.14755863155549998</v>
      </c>
      <c r="AY22" s="1">
        <f t="shared" si="22"/>
        <v>-4.5668765224076258E-2</v>
      </c>
      <c r="AZ22" s="1">
        <f t="shared" si="22"/>
        <v>-8.3026105125838856E-2</v>
      </c>
      <c r="BA22" s="1">
        <f t="shared" si="22"/>
        <v>-0.11066318482733772</v>
      </c>
      <c r="BB22" s="1">
        <f t="shared" si="22"/>
        <v>-3.2965306573143338E-2</v>
      </c>
      <c r="BC22" s="1">
        <f t="shared" ref="BC22:BK26" si="23">BC4/AQ4-1</f>
        <v>-6.1702560828737818E-2</v>
      </c>
      <c r="BD22" s="1">
        <f t="shared" si="23"/>
        <v>-1.1130197010660647E-2</v>
      </c>
      <c r="BE22" s="1">
        <f t="shared" si="23"/>
        <v>0.14891282613547641</v>
      </c>
      <c r="BF22" s="1">
        <f t="shared" si="23"/>
        <v>0.10936239016390981</v>
      </c>
      <c r="BG22" s="1">
        <f t="shared" si="23"/>
        <v>0.33416602583690969</v>
      </c>
      <c r="BH22" s="1">
        <f t="shared" si="23"/>
        <v>0.10945967051115169</v>
      </c>
      <c r="BI22" s="1">
        <f t="shared" si="23"/>
        <v>-4.5946709988278878E-2</v>
      </c>
      <c r="BJ22" s="1">
        <f t="shared" si="23"/>
        <v>-0.12043025435952615</v>
      </c>
      <c r="BK22" s="1">
        <f t="shared" si="23"/>
        <v>9.9354952514748796E-2</v>
      </c>
      <c r="BL22" s="1">
        <f t="shared" si="8"/>
        <v>0.5858824783336567</v>
      </c>
      <c r="BM22" s="1">
        <f t="shared" si="9"/>
        <v>0.33640644822819676</v>
      </c>
      <c r="BN22" s="1">
        <f t="shared" si="10"/>
        <v>-5.0168470877821614E-2</v>
      </c>
      <c r="BO22" s="1">
        <f t="shared" si="11"/>
        <v>0.35695498168749795</v>
      </c>
      <c r="BP22" s="1">
        <f t="shared" si="12"/>
        <v>1.7786208746293664E-2</v>
      </c>
      <c r="BQ22" s="1">
        <f t="shared" si="13"/>
        <v>1.4370923778010081E-2</v>
      </c>
      <c r="BR22" s="1">
        <f t="shared" si="14"/>
        <v>-1.3159959604473248E-2</v>
      </c>
      <c r="BS22" s="1">
        <f t="shared" si="15"/>
        <v>-1</v>
      </c>
      <c r="BT22" s="1">
        <f t="shared" si="16"/>
        <v>-1</v>
      </c>
      <c r="BU22" s="1">
        <f t="shared" si="17"/>
        <v>-1</v>
      </c>
      <c r="BV22" s="1">
        <f t="shared" si="18"/>
        <v>-1</v>
      </c>
    </row>
    <row r="23" spans="2:74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19"/>
        <v>0.89767549189324325</v>
      </c>
      <c r="P23" s="1">
        <f t="shared" si="19"/>
        <v>0.38213225936339357</v>
      </c>
      <c r="Q23" s="1">
        <f t="shared" si="19"/>
        <v>0.14725647052819024</v>
      </c>
      <c r="R23" s="1">
        <f t="shared" si="19"/>
        <v>0.30738626017412196</v>
      </c>
      <c r="S23" s="1">
        <f t="shared" si="19"/>
        <v>0.26449914204228575</v>
      </c>
      <c r="T23" s="1">
        <f t="shared" si="19"/>
        <v>0.5325177462635966</v>
      </c>
      <c r="U23" s="1">
        <f t="shared" si="19"/>
        <v>0.38683212380166299</v>
      </c>
      <c r="V23" s="1">
        <f t="shared" si="19"/>
        <v>-0.29750492022400721</v>
      </c>
      <c r="W23" s="1">
        <f t="shared" si="19"/>
        <v>-4.6567486979689487E-2</v>
      </c>
      <c r="X23" s="1">
        <f t="shared" si="19"/>
        <v>-0.32518916196945991</v>
      </c>
      <c r="Y23" s="1">
        <f t="shared" si="20"/>
        <v>0.43559481109382769</v>
      </c>
      <c r="Z23" s="1">
        <f t="shared" si="20"/>
        <v>0.13835523206631795</v>
      </c>
      <c r="AA23" s="1">
        <f t="shared" si="20"/>
        <v>-0.47175182504262692</v>
      </c>
      <c r="AB23" s="1">
        <f t="shared" si="20"/>
        <v>-0.10547521497519263</v>
      </c>
      <c r="AC23" s="1">
        <f t="shared" si="20"/>
        <v>-0.52043687926934445</v>
      </c>
      <c r="AD23" s="1">
        <f t="shared" si="20"/>
        <v>-0.29359085403100005</v>
      </c>
      <c r="AE23" s="1">
        <f t="shared" si="20"/>
        <v>-0.5176704048452283</v>
      </c>
      <c r="AF23" s="1">
        <f t="shared" si="20"/>
        <v>-0.23633212297070028</v>
      </c>
      <c r="AG23" s="1">
        <f t="shared" si="20"/>
        <v>-9.6778271843663388E-2</v>
      </c>
      <c r="AH23" s="1">
        <f t="shared" si="20"/>
        <v>0.63499500872789927</v>
      </c>
      <c r="AI23" s="1">
        <f t="shared" si="21"/>
        <v>-4.8185192738360305E-3</v>
      </c>
      <c r="AJ23" s="1">
        <f t="shared" si="21"/>
        <v>0.6939589611064394</v>
      </c>
      <c r="AK23" s="1">
        <f t="shared" si="21"/>
        <v>0.10061580597316233</v>
      </c>
      <c r="AL23" s="1">
        <f t="shared" si="21"/>
        <v>-0.15523363361987574</v>
      </c>
      <c r="AM23" s="1">
        <f t="shared" si="21"/>
        <v>0.48601572678941696</v>
      </c>
      <c r="AN23" s="1">
        <f t="shared" si="21"/>
        <v>-0.13726361777098806</v>
      </c>
      <c r="AO23" s="1">
        <f t="shared" si="21"/>
        <v>0.88642685013082456</v>
      </c>
      <c r="AP23" s="1">
        <f t="shared" si="21"/>
        <v>0.37441506394599733</v>
      </c>
      <c r="AQ23" s="1">
        <f t="shared" si="21"/>
        <v>0.41730030910352189</v>
      </c>
      <c r="AR23" s="1">
        <f t="shared" si="21"/>
        <v>0.44100748673205903</v>
      </c>
      <c r="AS23" s="1">
        <f t="shared" si="22"/>
        <v>-8.9624247156493198E-2</v>
      </c>
      <c r="AT23" s="1">
        <f t="shared" si="22"/>
        <v>7.8509259509209617E-3</v>
      </c>
      <c r="AU23" s="1">
        <f t="shared" si="22"/>
        <v>0.2525253993575256</v>
      </c>
      <c r="AV23" s="1">
        <f t="shared" si="22"/>
        <v>-0.15419224189886815</v>
      </c>
      <c r="AW23" s="1">
        <f t="shared" si="22"/>
        <v>-2.6405477699866564E-2</v>
      </c>
      <c r="AX23" s="1">
        <f t="shared" si="22"/>
        <v>-1.6887159334226687E-2</v>
      </c>
      <c r="AY23" s="1">
        <f t="shared" si="22"/>
        <v>-0.13494173227959916</v>
      </c>
      <c r="AZ23" s="1">
        <f t="shared" si="22"/>
        <v>-0.35278301969394432</v>
      </c>
      <c r="BA23" s="1">
        <f t="shared" si="22"/>
        <v>-0.28318098366502831</v>
      </c>
      <c r="BB23" s="1">
        <f t="shared" si="22"/>
        <v>-0.11584200513462184</v>
      </c>
      <c r="BC23" s="1">
        <f t="shared" si="23"/>
        <v>-2.8514068601204645E-2</v>
      </c>
      <c r="BD23" s="1">
        <f t="shared" si="23"/>
        <v>-0.19123805496168489</v>
      </c>
      <c r="BE23" s="1">
        <f t="shared" si="23"/>
        <v>-2.026710812492305E-2</v>
      </c>
      <c r="BF23" s="1">
        <f t="shared" si="23"/>
        <v>-0.19297977822743884</v>
      </c>
      <c r="BG23" s="1">
        <f t="shared" si="23"/>
        <v>0.51522163527410236</v>
      </c>
      <c r="BH23" s="1">
        <f t="shared" si="23"/>
        <v>0.17022112560420477</v>
      </c>
      <c r="BI23" s="1">
        <f t="shared" si="23"/>
        <v>-0.16474662423786446</v>
      </c>
      <c r="BJ23" s="1">
        <f t="shared" si="23"/>
        <v>-0.3334172552731316</v>
      </c>
      <c r="BK23" s="1">
        <f t="shared" si="23"/>
        <v>2.4990580859940437E-3</v>
      </c>
      <c r="BL23" s="1">
        <f t="shared" si="8"/>
        <v>1.7510468669392454</v>
      </c>
      <c r="BM23" s="1">
        <f t="shared" si="9"/>
        <v>0.73143661848897867</v>
      </c>
      <c r="BN23" s="1">
        <f t="shared" si="10"/>
        <v>-0.23097445586073906</v>
      </c>
      <c r="BO23" s="1">
        <f t="shared" si="11"/>
        <v>0.47468766089197989</v>
      </c>
      <c r="BP23" s="1">
        <f t="shared" si="12"/>
        <v>-0.10520680493038859</v>
      </c>
      <c r="BQ23" s="1">
        <f t="shared" si="13"/>
        <v>8.0161977705541787E-3</v>
      </c>
      <c r="BR23" s="1">
        <f t="shared" si="14"/>
        <v>-0.10843739911439454</v>
      </c>
      <c r="BS23" s="1">
        <f t="shared" si="15"/>
        <v>-1</v>
      </c>
      <c r="BT23" s="1">
        <f t="shared" si="16"/>
        <v>-1</v>
      </c>
      <c r="BU23" s="1">
        <f t="shared" si="17"/>
        <v>-1</v>
      </c>
      <c r="BV23" s="1">
        <f t="shared" si="18"/>
        <v>-1</v>
      </c>
    </row>
    <row r="24" spans="2:74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19"/>
        <v>0.13070008213159334</v>
      </c>
      <c r="P24" s="1">
        <f t="shared" si="19"/>
        <v>0.35284778163106756</v>
      </c>
      <c r="Q24" s="1">
        <f t="shared" si="19"/>
        <v>0.20928030748780513</v>
      </c>
      <c r="R24" s="1">
        <f t="shared" si="19"/>
        <v>0.27180300995410511</v>
      </c>
      <c r="S24" s="1">
        <f t="shared" si="19"/>
        <v>7.8750113660977616E-2</v>
      </c>
      <c r="T24" s="1">
        <f t="shared" si="19"/>
        <v>-0.54116536810483862</v>
      </c>
      <c r="U24" s="1">
        <f t="shared" si="19"/>
        <v>-0.53596264153403683</v>
      </c>
      <c r="V24" s="1">
        <f t="shared" si="19"/>
        <v>-0.56539600093947651</v>
      </c>
      <c r="W24" s="1">
        <f t="shared" si="19"/>
        <v>-0.39792749183528053</v>
      </c>
      <c r="X24" s="1">
        <f t="shared" si="19"/>
        <v>-0.54336266529002097</v>
      </c>
      <c r="Y24" s="1">
        <f t="shared" si="20"/>
        <v>-0.18757098840221464</v>
      </c>
      <c r="Z24" s="1">
        <f t="shared" si="20"/>
        <v>0.29978669394888846</v>
      </c>
      <c r="AA24" s="1">
        <f t="shared" si="20"/>
        <v>-0.62563061785086038</v>
      </c>
      <c r="AB24" s="1">
        <f t="shared" si="20"/>
        <v>0.14908121577086297</v>
      </c>
      <c r="AC24" s="1">
        <f t="shared" si="20"/>
        <v>-0.14390490227003006</v>
      </c>
      <c r="AD24" s="1">
        <f t="shared" si="20"/>
        <v>0.15452357829329832</v>
      </c>
      <c r="AE24" s="1">
        <f t="shared" si="20"/>
        <v>-1.5294840118278308E-2</v>
      </c>
      <c r="AF24" s="1">
        <f t="shared" si="20"/>
        <v>0.46122146572059819</v>
      </c>
      <c r="AG24" s="1">
        <f t="shared" si="20"/>
        <v>1.9853920803449934</v>
      </c>
      <c r="AH24" s="1">
        <f t="shared" si="20"/>
        <v>5.4952125635078977</v>
      </c>
      <c r="AI24" s="1">
        <f t="shared" si="21"/>
        <v>2.6137939283381137</v>
      </c>
      <c r="AJ24" s="1">
        <f t="shared" si="21"/>
        <v>2.4216708030785519</v>
      </c>
      <c r="AK24" s="1">
        <f t="shared" si="21"/>
        <v>1.7222463266763017</v>
      </c>
      <c r="AL24" s="1">
        <f t="shared" si="21"/>
        <v>0.19368820695346423</v>
      </c>
      <c r="AM24" s="1">
        <f t="shared" si="21"/>
        <v>0.83089265367117981</v>
      </c>
      <c r="AN24" s="1">
        <f t="shared" si="21"/>
        <v>-0.54422978443424919</v>
      </c>
      <c r="AO24" s="1">
        <f t="shared" si="21"/>
        <v>-0.13313855875147984</v>
      </c>
      <c r="AP24" s="1">
        <f t="shared" si="21"/>
        <v>-0.21634636879179336</v>
      </c>
      <c r="AQ24" s="1">
        <f t="shared" si="21"/>
        <v>-0.25773016991492026</v>
      </c>
      <c r="AR24" s="1">
        <f t="shared" si="21"/>
        <v>-0.37294452934062572</v>
      </c>
      <c r="AS24" s="1">
        <f t="shared" si="22"/>
        <v>-0.63981804054864178</v>
      </c>
      <c r="AT24" s="1">
        <f t="shared" si="22"/>
        <v>-0.52450892141147687</v>
      </c>
      <c r="AU24" s="1">
        <f t="shared" si="22"/>
        <v>-0.33399569186475797</v>
      </c>
      <c r="AV24" s="1">
        <f t="shared" si="22"/>
        <v>0.59182842382597345</v>
      </c>
      <c r="AW24" s="1">
        <f t="shared" si="22"/>
        <v>0.13133055154878748</v>
      </c>
      <c r="AX24" s="1">
        <f t="shared" si="22"/>
        <v>8.7336986698075769E-2</v>
      </c>
      <c r="AY24" s="1">
        <f t="shared" si="22"/>
        <v>0.25591184364511599</v>
      </c>
      <c r="AZ24" s="1">
        <f t="shared" si="22"/>
        <v>0.31758003122754097</v>
      </c>
      <c r="BA24" s="1">
        <f t="shared" si="22"/>
        <v>-0.3980359046245926</v>
      </c>
      <c r="BB24" s="1">
        <f t="shared" si="22"/>
        <v>0.16922431322250509</v>
      </c>
      <c r="BC24" s="1">
        <f t="shared" si="23"/>
        <v>0.39482482659444829</v>
      </c>
      <c r="BD24" s="1">
        <f t="shared" si="23"/>
        <v>-0.33703670213431247</v>
      </c>
      <c r="BE24" s="1">
        <f t="shared" si="23"/>
        <v>-0.53487155410769605</v>
      </c>
      <c r="BF24" s="1">
        <f t="shared" si="23"/>
        <v>-0.8003808477411094</v>
      </c>
      <c r="BG24" s="1">
        <f t="shared" si="23"/>
        <v>-0.83658868592715785</v>
      </c>
      <c r="BH24" s="1">
        <f t="shared" si="23"/>
        <v>-0.78502928041161213</v>
      </c>
      <c r="BI24" s="1">
        <f t="shared" si="23"/>
        <v>-0.68965598504086212</v>
      </c>
      <c r="BJ24" s="1">
        <f t="shared" si="23"/>
        <v>-0.75565888245277779</v>
      </c>
      <c r="BK24" s="1">
        <f t="shared" si="23"/>
        <v>-0.65553430215313357</v>
      </c>
      <c r="BL24" s="1">
        <f t="shared" si="8"/>
        <v>-1.1226114053130232E-2</v>
      </c>
      <c r="BM24" s="1">
        <f t="shared" si="9"/>
        <v>1.0204536743115491</v>
      </c>
      <c r="BN24" s="1">
        <f t="shared" si="10"/>
        <v>-8.8350620046618755E-2</v>
      </c>
      <c r="BO24" s="1">
        <f t="shared" si="11"/>
        <v>-0.23298199373251238</v>
      </c>
      <c r="BP24" s="1">
        <f t="shared" si="12"/>
        <v>0.17050307986262703</v>
      </c>
      <c r="BQ24" s="1">
        <f t="shared" si="13"/>
        <v>0.28437987578211477</v>
      </c>
      <c r="BR24" s="1">
        <f t="shared" si="14"/>
        <v>0.16649047249028048</v>
      </c>
      <c r="BS24" s="1">
        <f t="shared" si="15"/>
        <v>-1</v>
      </c>
      <c r="BT24" s="1">
        <f t="shared" si="16"/>
        <v>-1</v>
      </c>
      <c r="BU24" s="1">
        <f t="shared" si="17"/>
        <v>-1</v>
      </c>
      <c r="BV24" s="1">
        <f t="shared" si="18"/>
        <v>-1</v>
      </c>
    </row>
    <row r="25" spans="2:74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19"/>
        <v>0.13566983389165777</v>
      </c>
      <c r="P25" s="1">
        <f t="shared" si="19"/>
        <v>0.10615261365148831</v>
      </c>
      <c r="Q25" s="1">
        <f t="shared" si="19"/>
        <v>0.16792626381768483</v>
      </c>
      <c r="R25" s="1">
        <f t="shared" si="19"/>
        <v>0.16192134668816949</v>
      </c>
      <c r="S25" s="1">
        <f t="shared" si="19"/>
        <v>0.28774106011206291</v>
      </c>
      <c r="T25" s="1">
        <f t="shared" si="19"/>
        <v>-0.1367627212371656</v>
      </c>
      <c r="U25" s="1">
        <f t="shared" si="19"/>
        <v>-0.2441076303650912</v>
      </c>
      <c r="V25" s="1">
        <f t="shared" si="19"/>
        <v>8.0158798408298537E-3</v>
      </c>
      <c r="W25" s="1">
        <f t="shared" si="19"/>
        <v>4.9680408871446202E-2</v>
      </c>
      <c r="X25" s="1">
        <f t="shared" si="19"/>
        <v>-3.5170517516568411E-3</v>
      </c>
      <c r="Y25" s="1">
        <f t="shared" si="20"/>
        <v>4.9093947240762548E-2</v>
      </c>
      <c r="Z25" s="1">
        <f t="shared" si="20"/>
        <v>-2.3812743377492618E-2</v>
      </c>
      <c r="AA25" s="1">
        <f t="shared" si="20"/>
        <v>-6.8739758316873401E-2</v>
      </c>
      <c r="AB25" s="1">
        <f t="shared" si="20"/>
        <v>1.073627168122826E-2</v>
      </c>
      <c r="AC25" s="1">
        <f t="shared" si="20"/>
        <v>-3.9687668157751599E-2</v>
      </c>
      <c r="AD25" s="1">
        <f t="shared" si="20"/>
        <v>-5.1326307668738136E-2</v>
      </c>
      <c r="AE25" s="1">
        <f t="shared" si="20"/>
        <v>-4.0315369833841874E-2</v>
      </c>
      <c r="AF25" s="1">
        <f t="shared" si="20"/>
        <v>9.3736279578311432E-2</v>
      </c>
      <c r="AG25" s="1">
        <f t="shared" si="20"/>
        <v>-0.1307742571257271</v>
      </c>
      <c r="AH25" s="1">
        <f t="shared" si="20"/>
        <v>8.2694954425665212E-2</v>
      </c>
      <c r="AI25" s="1">
        <f t="shared" si="21"/>
        <v>-2.9085599871470635E-2</v>
      </c>
      <c r="AJ25" s="1">
        <f t="shared" si="21"/>
        <v>-3.114017579883388E-2</v>
      </c>
      <c r="AK25" s="1">
        <f t="shared" si="21"/>
        <v>0.19689237676319382</v>
      </c>
      <c r="AL25" s="1">
        <f t="shared" si="21"/>
        <v>-2.5871188809594159E-2</v>
      </c>
      <c r="AM25" s="1">
        <f t="shared" si="21"/>
        <v>0.22284394515205674</v>
      </c>
      <c r="AN25" s="1">
        <f t="shared" si="21"/>
        <v>0.13151952730721916</v>
      </c>
      <c r="AO25" s="1">
        <f t="shared" si="21"/>
        <v>0.29404679513728271</v>
      </c>
      <c r="AP25" s="1">
        <f t="shared" si="21"/>
        <v>0.32732049107966854</v>
      </c>
      <c r="AQ25" s="1">
        <f t="shared" si="21"/>
        <v>0.36648881122328891</v>
      </c>
      <c r="AR25" s="1">
        <f t="shared" si="21"/>
        <v>8.5954354197162797E-2</v>
      </c>
      <c r="AS25" s="1">
        <f t="shared" si="22"/>
        <v>0.8295784574387699</v>
      </c>
      <c r="AT25" s="1">
        <f t="shared" si="22"/>
        <v>-9.6598206296268363E-2</v>
      </c>
      <c r="AU25" s="1">
        <f t="shared" si="22"/>
        <v>0.14696543304436926</v>
      </c>
      <c r="AV25" s="1">
        <f t="shared" si="22"/>
        <v>0.14628327988955347</v>
      </c>
      <c r="AW25" s="1">
        <f t="shared" si="22"/>
        <v>8.2443055316375746E-2</v>
      </c>
      <c r="AX25" s="1">
        <f t="shared" si="22"/>
        <v>0.34935789179568633</v>
      </c>
      <c r="AY25" s="1">
        <f t="shared" si="22"/>
        <v>2.1884147540814247E-2</v>
      </c>
      <c r="AZ25" s="1">
        <f t="shared" si="22"/>
        <v>0.10905398429516766</v>
      </c>
      <c r="BA25" s="1">
        <f t="shared" si="22"/>
        <v>3.4123237579797072E-2</v>
      </c>
      <c r="BB25" s="1">
        <f t="shared" si="22"/>
        <v>4.7237743974972712E-3</v>
      </c>
      <c r="BC25" s="1">
        <f t="shared" si="23"/>
        <v>-0.1009466538474455</v>
      </c>
      <c r="BD25" s="1">
        <f t="shared" si="23"/>
        <v>0.13078587401149688</v>
      </c>
      <c r="BE25" s="1">
        <f t="shared" si="23"/>
        <v>0.23091119963382134</v>
      </c>
      <c r="BF25" s="1">
        <f t="shared" si="23"/>
        <v>0.33872473083980648</v>
      </c>
      <c r="BG25" s="1">
        <f t="shared" si="23"/>
        <v>0.2373397013683789</v>
      </c>
      <c r="BH25" s="1">
        <f t="shared" si="23"/>
        <v>8.6908248536955002E-2</v>
      </c>
      <c r="BI25" s="1">
        <f t="shared" si="23"/>
        <v>6.3327576354633264E-2</v>
      </c>
      <c r="BJ25" s="1">
        <f t="shared" si="23"/>
        <v>9.4664807797185002E-2</v>
      </c>
      <c r="BK25" s="1">
        <f t="shared" si="23"/>
        <v>0.20880284228359014</v>
      </c>
      <c r="BL25" s="1">
        <f t="shared" si="8"/>
        <v>8.7002551627798796E-2</v>
      </c>
      <c r="BM25" s="1">
        <f t="shared" si="9"/>
        <v>8.5533255224624627E-2</v>
      </c>
      <c r="BN25" s="1">
        <f t="shared" si="10"/>
        <v>-9.4316172280457522E-3</v>
      </c>
      <c r="BO25" s="1">
        <f t="shared" si="11"/>
        <v>0.30592525781293789</v>
      </c>
      <c r="BP25" s="1">
        <f t="shared" si="12"/>
        <v>2.0593023789122533E-2</v>
      </c>
      <c r="BQ25" s="1">
        <f t="shared" si="13"/>
        <v>-5.5916462010900503E-2</v>
      </c>
      <c r="BR25" s="1">
        <f t="shared" si="14"/>
        <v>-3.6666635789175839E-2</v>
      </c>
      <c r="BS25" s="1">
        <f t="shared" si="15"/>
        <v>-1</v>
      </c>
      <c r="BT25" s="1">
        <f t="shared" si="16"/>
        <v>-1</v>
      </c>
      <c r="BU25" s="1">
        <f t="shared" si="17"/>
        <v>-1</v>
      </c>
      <c r="BV25" s="1">
        <f t="shared" si="18"/>
        <v>-1</v>
      </c>
    </row>
    <row r="26" spans="2:74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19"/>
        <v>5.7019994933451557E-3</v>
      </c>
      <c r="P26" s="1">
        <f t="shared" si="19"/>
        <v>7.4334884408422175E-2</v>
      </c>
      <c r="Q26" s="1">
        <f t="shared" si="19"/>
        <v>-0.1888244367439802</v>
      </c>
      <c r="R26" s="1">
        <f t="shared" si="19"/>
        <v>-0.20626224180713792</v>
      </c>
      <c r="S26" s="1">
        <f t="shared" si="19"/>
        <v>-0.1879036576042451</v>
      </c>
      <c r="T26" s="1">
        <f t="shared" si="19"/>
        <v>-0.48412744336867308</v>
      </c>
      <c r="U26" s="1">
        <f t="shared" si="19"/>
        <v>-0.41489898829239669</v>
      </c>
      <c r="V26" s="1">
        <f t="shared" si="19"/>
        <v>-0.2242873398307591</v>
      </c>
      <c r="W26" s="1">
        <f t="shared" si="19"/>
        <v>-0.10026129796746253</v>
      </c>
      <c r="X26" s="1">
        <f t="shared" si="19"/>
        <v>-0.21048860867153918</v>
      </c>
      <c r="Y26" s="1">
        <f t="shared" si="20"/>
        <v>-0.23876746309534858</v>
      </c>
      <c r="Z26" s="1">
        <f t="shared" si="20"/>
        <v>-0.2868165049239616</v>
      </c>
      <c r="AA26" s="1">
        <f t="shared" si="20"/>
        <v>0.17185364839484385</v>
      </c>
      <c r="AB26" s="1">
        <f t="shared" si="20"/>
        <v>-0.24302252377496769</v>
      </c>
      <c r="AC26" s="1">
        <f t="shared" si="20"/>
        <v>-4.8109452188366597E-2</v>
      </c>
      <c r="AD26" s="1">
        <f t="shared" si="20"/>
        <v>0.13207766999901627</v>
      </c>
      <c r="AE26" s="1">
        <f t="shared" si="20"/>
        <v>-0.19431748127009463</v>
      </c>
      <c r="AF26" s="1">
        <f t="shared" si="20"/>
        <v>0.30594252836505986</v>
      </c>
      <c r="AG26" s="1">
        <f t="shared" si="20"/>
        <v>0.55654713583355142</v>
      </c>
      <c r="AH26" s="1">
        <f t="shared" si="20"/>
        <v>0.52658921336547371</v>
      </c>
      <c r="AI26" s="1">
        <f t="shared" si="21"/>
        <v>0.24828170782968351</v>
      </c>
      <c r="AJ26" s="1">
        <f t="shared" si="21"/>
        <v>0.39486094378883885</v>
      </c>
      <c r="AK26" s="1">
        <f t="shared" si="21"/>
        <v>0.44532524780507643</v>
      </c>
      <c r="AL26" s="1">
        <f t="shared" si="21"/>
        <v>0.26949290908763324</v>
      </c>
      <c r="AM26" s="1">
        <f t="shared" si="21"/>
        <v>1.6122816365826909E-2</v>
      </c>
      <c r="AN26" s="1">
        <f t="shared" si="21"/>
        <v>0.40788490264439581</v>
      </c>
      <c r="AO26" s="1">
        <f t="shared" si="21"/>
        <v>0.55739184968277367</v>
      </c>
      <c r="AP26" s="1">
        <f t="shared" si="21"/>
        <v>0.17868754965634759</v>
      </c>
      <c r="AQ26" s="1">
        <f t="shared" si="21"/>
        <v>0.71322991110040079</v>
      </c>
      <c r="AR26" s="1">
        <f t="shared" si="21"/>
        <v>0.33297139577063217</v>
      </c>
      <c r="AS26" s="1">
        <f t="shared" si="22"/>
        <v>-0.11844819667709283</v>
      </c>
      <c r="AT26" s="1">
        <f t="shared" si="22"/>
        <v>-0.16525715493005333</v>
      </c>
      <c r="AU26" s="1">
        <f t="shared" si="22"/>
        <v>-0.18566789004632667</v>
      </c>
      <c r="AV26" s="1">
        <f t="shared" si="22"/>
        <v>-0.10620017448161623</v>
      </c>
      <c r="AW26" s="1">
        <f t="shared" si="22"/>
        <v>-0.11659521373258097</v>
      </c>
      <c r="AX26" s="1">
        <f t="shared" si="22"/>
        <v>-0.10727539864450208</v>
      </c>
      <c r="AY26" s="1">
        <f t="shared" si="22"/>
        <v>-0.11580712115734781</v>
      </c>
      <c r="AZ26" s="1">
        <f t="shared" si="22"/>
        <v>-4.5965683556528081E-2</v>
      </c>
      <c r="BA26" s="1">
        <f t="shared" si="22"/>
        <v>0.13516923394161395</v>
      </c>
      <c r="BB26" s="1">
        <f t="shared" si="22"/>
        <v>0.1528491725236345</v>
      </c>
      <c r="BC26" s="1">
        <f t="shared" si="23"/>
        <v>-0.33290177210388006</v>
      </c>
      <c r="BD26" s="1">
        <f t="shared" si="23"/>
        <v>-0.23480307518506516</v>
      </c>
      <c r="BE26" s="1">
        <f t="shared" si="23"/>
        <v>5.7524328557597038E-2</v>
      </c>
      <c r="BF26" s="1">
        <f t="shared" si="23"/>
        <v>9.5969648729917756E-2</v>
      </c>
      <c r="BG26" s="1">
        <f t="shared" si="23"/>
        <v>-7.3953107377053517E-2</v>
      </c>
      <c r="BH26" s="1">
        <f t="shared" si="23"/>
        <v>-0.21297882341412522</v>
      </c>
      <c r="BI26" s="1">
        <f t="shared" si="23"/>
        <v>-4.2483854645487207E-2</v>
      </c>
      <c r="BJ26" s="1">
        <f t="shared" si="23"/>
        <v>-0.15538112448514574</v>
      </c>
      <c r="BK26" s="1">
        <f t="shared" si="23"/>
        <v>1.2397055250495503E-2</v>
      </c>
      <c r="BL26" s="1">
        <f t="shared" si="8"/>
        <v>-0.38659781416930339</v>
      </c>
      <c r="BM26" s="1">
        <f t="shared" si="9"/>
        <v>-0.50963099991976124</v>
      </c>
      <c r="BN26" s="1">
        <f t="shared" si="10"/>
        <v>-0.45948579942612289</v>
      </c>
      <c r="BO26" s="1">
        <f t="shared" si="11"/>
        <v>-0.43221388565955465</v>
      </c>
      <c r="BP26" s="1">
        <f t="shared" si="12"/>
        <v>-0.67048657897160313</v>
      </c>
      <c r="BQ26" s="1">
        <f t="shared" si="13"/>
        <v>-0.73017460703764214</v>
      </c>
      <c r="BR26" s="1">
        <f t="shared" si="14"/>
        <v>-0.65965793175247622</v>
      </c>
      <c r="BS26" s="1">
        <f t="shared" si="15"/>
        <v>-1</v>
      </c>
      <c r="BT26" s="1">
        <f t="shared" si="16"/>
        <v>-1</v>
      </c>
      <c r="BU26" s="1">
        <f t="shared" si="17"/>
        <v>-1</v>
      </c>
      <c r="BV26" s="1">
        <f t="shared" si="18"/>
        <v>-1</v>
      </c>
    </row>
    <row r="27" spans="2:74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24">O13/C13-1</f>
        <v>-4.9286679202431016E-2</v>
      </c>
      <c r="P27" s="1">
        <f t="shared" si="24"/>
        <v>-7.7160171987945558E-3</v>
      </c>
      <c r="Q27" s="1">
        <f t="shared" si="24"/>
        <v>2.728093813629906E-2</v>
      </c>
      <c r="R27" s="1">
        <f t="shared" si="24"/>
        <v>4.2503835710537397E-2</v>
      </c>
      <c r="S27" s="1">
        <f t="shared" si="24"/>
        <v>2.3258425858631693E-2</v>
      </c>
      <c r="T27" s="1">
        <f t="shared" si="24"/>
        <v>2.1568128975544498E-2</v>
      </c>
      <c r="U27" s="1">
        <f t="shared" si="24"/>
        <v>1.0277027278216888E-2</v>
      </c>
      <c r="V27" s="1">
        <f t="shared" si="24"/>
        <v>8.8308068802391837E-3</v>
      </c>
      <c r="W27" s="1">
        <f t="shared" si="24"/>
        <v>2.8849336665778047E-2</v>
      </c>
      <c r="X27" s="1">
        <f t="shared" si="24"/>
        <v>3.100588853577535E-2</v>
      </c>
      <c r="Y27" s="1">
        <f t="shared" si="24"/>
        <v>-2.1624583588345958E-2</v>
      </c>
      <c r="Z27" s="1">
        <f t="shared" si="24"/>
        <v>-5.4879838350530008E-2</v>
      </c>
      <c r="AA27" s="1">
        <f t="shared" si="24"/>
        <v>0.11055897805459902</v>
      </c>
      <c r="AB27" s="1">
        <f t="shared" si="24"/>
        <v>4.0518313650808713E-2</v>
      </c>
      <c r="AC27" s="1">
        <f t="shared" si="24"/>
        <v>3.5011126255874547E-2</v>
      </c>
      <c r="AD27" s="1">
        <f t="shared" si="24"/>
        <v>-1.0079594270577807E-2</v>
      </c>
      <c r="AE27" s="1">
        <f t="shared" si="24"/>
        <v>-1.9186336449874664E-2</v>
      </c>
      <c r="AF27" s="1">
        <f t="shared" si="24"/>
        <v>-1.0832192144718755E-2</v>
      </c>
      <c r="AG27" s="1">
        <f t="shared" si="24"/>
        <v>-1.3889731181059295E-3</v>
      </c>
      <c r="AH27" s="1">
        <f t="shared" si="24"/>
        <v>3.5948091215501465E-2</v>
      </c>
      <c r="AI27" s="1">
        <f t="shared" si="24"/>
        <v>-1.5827641121484937E-2</v>
      </c>
      <c r="AJ27" s="1">
        <f t="shared" si="24"/>
        <v>-8.8057429841643664E-3</v>
      </c>
      <c r="AK27" s="1">
        <f t="shared" si="24"/>
        <v>0.10860648901205194</v>
      </c>
      <c r="AL27" s="1">
        <f t="shared" si="24"/>
        <v>6.0379943718859241E-2</v>
      </c>
      <c r="AM27" s="1">
        <f t="shared" si="24"/>
        <v>-6.5815030463807545E-2</v>
      </c>
      <c r="AN27" s="1">
        <f t="shared" si="24"/>
        <v>1.065381270316279E-2</v>
      </c>
      <c r="AO27" s="1">
        <f t="shared" si="24"/>
        <v>1.0978341358441224E-2</v>
      </c>
      <c r="AP27" s="1">
        <f t="shared" si="24"/>
        <v>3.4933869289540675E-2</v>
      </c>
      <c r="AQ27" s="1">
        <f t="shared" si="24"/>
        <v>4.6569415816148707E-2</v>
      </c>
      <c r="AR27" s="1">
        <f t="shared" si="24"/>
        <v>2.921337488486353E-2</v>
      </c>
      <c r="AS27" s="1">
        <f t="shared" si="24"/>
        <v>-1.6995685091396595E-3</v>
      </c>
      <c r="AT27" s="1">
        <f t="shared" si="24"/>
        <v>1.2065155389103799E-2</v>
      </c>
      <c r="AU27" s="1">
        <f t="shared" si="24"/>
        <v>6.4750991131921287E-2</v>
      </c>
      <c r="AV27" s="1">
        <f t="shared" si="24"/>
        <v>5.7512620443362694E-2</v>
      </c>
      <c r="AW27" s="1">
        <f t="shared" si="24"/>
        <v>-1.2730436914006438E-2</v>
      </c>
      <c r="AX27" s="1">
        <f t="shared" si="24"/>
        <v>1.5947512744417525E-2</v>
      </c>
      <c r="AY27" s="1">
        <f t="shared" si="24"/>
        <v>1.3844244585608845E-2</v>
      </c>
      <c r="AZ27" s="1">
        <f t="shared" si="24"/>
        <v>9.8171663151418231E-2</v>
      </c>
      <c r="BA27" s="1">
        <f t="shared" si="24"/>
        <v>0.10684644965833368</v>
      </c>
      <c r="BB27" s="1">
        <f t="shared" si="24"/>
        <v>9.0238536044209283E-3</v>
      </c>
      <c r="BC27" s="1">
        <f t="shared" si="24"/>
        <v>9.066464697400356E-4</v>
      </c>
      <c r="BD27" s="1">
        <f t="shared" si="24"/>
        <v>2.9988276276398329E-2</v>
      </c>
      <c r="BE27" s="1">
        <f t="shared" si="24"/>
        <v>6.0999519992726459E-2</v>
      </c>
      <c r="BF27" s="1">
        <f t="shared" si="24"/>
        <v>1.7748960992828522E-2</v>
      </c>
      <c r="BG27" s="1">
        <f t="shared" si="24"/>
        <v>-4.0741172184678764E-2</v>
      </c>
      <c r="BH27" s="1">
        <f t="shared" si="24"/>
        <v>-3.9346292909910319E-2</v>
      </c>
      <c r="BI27" s="1">
        <f t="shared" si="24"/>
        <v>-1.167379660679202E-2</v>
      </c>
      <c r="BJ27" s="1">
        <f t="shared" si="24"/>
        <v>5.3394763192106121E-2</v>
      </c>
      <c r="BK27" s="1">
        <f t="shared" si="24"/>
        <v>5.0252303248756514E-2</v>
      </c>
      <c r="BL27" s="1">
        <f t="shared" ref="BL27" si="25">BL13/AZ13-1</f>
        <v>-7.573869715694892E-2</v>
      </c>
      <c r="BM27" s="1">
        <f t="shared" ref="BM27" si="26">BM13/BA13-1</f>
        <v>-6.6984407718539085E-2</v>
      </c>
      <c r="BN27" s="1">
        <f t="shared" ref="BN27" si="27">BN13/BB13-1</f>
        <v>-1.9588680967406069E-2</v>
      </c>
      <c r="BO27" s="1">
        <f t="shared" ref="BO27" si="28">BO13/BC13-1</f>
        <v>3.3991065735974768E-2</v>
      </c>
      <c r="BP27" s="1">
        <f t="shared" ref="BP27" si="29">BP13/BD13-1</f>
        <v>-9.4229245702689424E-3</v>
      </c>
      <c r="BQ27" s="1">
        <f t="shared" ref="BQ27" si="30">BQ13/BE13-1</f>
        <v>-1.5759459603934212E-2</v>
      </c>
      <c r="BR27" s="1">
        <f t="shared" ref="BR27" si="31">BR13/BF13-1</f>
        <v>-1.0203039983930684E-2</v>
      </c>
      <c r="BS27" s="1">
        <f t="shared" ref="BS27" si="32">BS13/BG13-1</f>
        <v>-1</v>
      </c>
      <c r="BT27" s="1">
        <f t="shared" ref="BT27" si="33">BT13/BH13-1</f>
        <v>-1</v>
      </c>
      <c r="BU27" s="1">
        <f t="shared" ref="BU27" si="34">BU13/BI13-1</f>
        <v>-1</v>
      </c>
      <c r="BV27" s="1">
        <f t="shared" ref="BV27" si="35">BV13/BJ13-1</f>
        <v>-1</v>
      </c>
    </row>
    <row r="28" spans="2:74">
      <c r="BC28" s="7"/>
      <c r="BD28" s="7"/>
      <c r="BE28" s="7"/>
      <c r="BF28" s="7"/>
      <c r="BG28" s="7"/>
      <c r="BH28" s="7"/>
      <c r="BI28" s="7"/>
      <c r="BJ28" s="7"/>
    </row>
    <row r="29" spans="2:74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</row>
    <row r="30" spans="2:74" ht="15.75" thickTop="1">
      <c r="B30" s="2" t="s">
        <v>17</v>
      </c>
      <c r="C30" s="3">
        <f t="shared" ref="C30:AH30" si="36">C3</f>
        <v>939.04095423500007</v>
      </c>
      <c r="D30" s="3">
        <f t="shared" si="36"/>
        <v>865.09608652799989</v>
      </c>
      <c r="E30" s="3">
        <f t="shared" si="36"/>
        <v>861.68020655700002</v>
      </c>
      <c r="F30" s="3">
        <f t="shared" si="36"/>
        <v>807.03356543200005</v>
      </c>
      <c r="G30" s="3">
        <f t="shared" si="36"/>
        <v>890.96698542399997</v>
      </c>
      <c r="H30" s="3">
        <f t="shared" si="36"/>
        <v>935.65034453100009</v>
      </c>
      <c r="I30" s="3">
        <f t="shared" si="36"/>
        <v>918.32671307700002</v>
      </c>
      <c r="J30" s="3">
        <f t="shared" si="36"/>
        <v>854.329957315</v>
      </c>
      <c r="K30" s="3">
        <f t="shared" si="36"/>
        <v>874.05451473000016</v>
      </c>
      <c r="L30" s="3">
        <f t="shared" si="36"/>
        <v>975.54360269599999</v>
      </c>
      <c r="M30" s="3">
        <f t="shared" si="36"/>
        <v>952.71444301800011</v>
      </c>
      <c r="N30" s="3">
        <f t="shared" si="36"/>
        <v>1030.435283067</v>
      </c>
      <c r="O30" s="3">
        <f t="shared" si="36"/>
        <v>993.78632728599996</v>
      </c>
      <c r="P30" s="3">
        <f t="shared" si="36"/>
        <v>947.39136444099995</v>
      </c>
      <c r="Q30" s="3">
        <f t="shared" si="36"/>
        <v>743.46069788700015</v>
      </c>
      <c r="R30" s="3">
        <f t="shared" si="36"/>
        <v>687.49440203900008</v>
      </c>
      <c r="S30" s="3">
        <f t="shared" si="36"/>
        <v>764.22762681999995</v>
      </c>
      <c r="T30" s="3">
        <f t="shared" si="36"/>
        <v>538.18100774000004</v>
      </c>
      <c r="U30" s="3">
        <f t="shared" si="36"/>
        <v>570.41532071100005</v>
      </c>
      <c r="V30" s="3">
        <f t="shared" si="36"/>
        <v>674.91567737199989</v>
      </c>
      <c r="W30" s="3">
        <f t="shared" si="36"/>
        <v>797.61125839351553</v>
      </c>
      <c r="X30" s="3">
        <f t="shared" si="36"/>
        <v>779.78904289699994</v>
      </c>
      <c r="Y30" s="3">
        <f t="shared" si="36"/>
        <v>774.97131807799997</v>
      </c>
      <c r="Z30" s="3">
        <f t="shared" si="36"/>
        <v>790.0453044436</v>
      </c>
      <c r="AA30" s="3">
        <f t="shared" si="36"/>
        <v>1088.5843863939999</v>
      </c>
      <c r="AB30" s="3">
        <f t="shared" si="36"/>
        <v>743.87134795899988</v>
      </c>
      <c r="AC30" s="3">
        <f t="shared" si="36"/>
        <v>672.3348818879</v>
      </c>
      <c r="AD30" s="3">
        <f t="shared" si="36"/>
        <v>740.70149115899994</v>
      </c>
      <c r="AE30" s="3">
        <f t="shared" si="36"/>
        <v>611.79942166499995</v>
      </c>
      <c r="AF30" s="3">
        <f t="shared" si="36"/>
        <v>664.1575568479999</v>
      </c>
      <c r="AG30" s="3">
        <f t="shared" si="36"/>
        <v>834.12162847699994</v>
      </c>
      <c r="AH30" s="3">
        <f t="shared" si="36"/>
        <v>1005.935558186</v>
      </c>
      <c r="AI30" s="3">
        <f t="shared" ref="AI30:AZ30" si="37">AI3</f>
        <v>969.98328466599992</v>
      </c>
      <c r="AJ30" s="3">
        <f t="shared" si="37"/>
        <v>1066.4200267240001</v>
      </c>
      <c r="AK30" s="3">
        <f t="shared" si="37"/>
        <v>1081.7503451699999</v>
      </c>
      <c r="AL30" s="3">
        <f t="shared" si="37"/>
        <v>942.4533182969999</v>
      </c>
      <c r="AM30" s="3">
        <f t="shared" si="37"/>
        <v>1142.1534518410001</v>
      </c>
      <c r="AN30" s="3">
        <f t="shared" si="37"/>
        <v>992.27169355600006</v>
      </c>
      <c r="AO30" s="3">
        <f t="shared" si="37"/>
        <v>1039.1216219450002</v>
      </c>
      <c r="AP30" s="3">
        <f t="shared" si="37"/>
        <v>889.67267192599991</v>
      </c>
      <c r="AQ30" s="3">
        <f t="shared" si="37"/>
        <v>1017.7110316749998</v>
      </c>
      <c r="AR30" s="3">
        <f t="shared" si="37"/>
        <v>874.1236888169999</v>
      </c>
      <c r="AS30" s="3">
        <f t="shared" si="37"/>
        <v>768.94887182800005</v>
      </c>
      <c r="AT30" s="3">
        <f t="shared" si="37"/>
        <v>852.45581581499982</v>
      </c>
      <c r="AU30" s="3">
        <f t="shared" si="37"/>
        <v>827.05717959099991</v>
      </c>
      <c r="AV30" s="3">
        <f t="shared" si="37"/>
        <v>971.22106405700004</v>
      </c>
      <c r="AW30" s="3">
        <f t="shared" si="37"/>
        <v>980.07146275900004</v>
      </c>
      <c r="AX30" s="3">
        <f t="shared" si="37"/>
        <v>879.62504554600014</v>
      </c>
      <c r="AY30" s="3">
        <f t="shared" si="37"/>
        <v>1020.2909405700001</v>
      </c>
      <c r="AZ30" s="3">
        <f t="shared" si="37"/>
        <v>941.97130399724188</v>
      </c>
      <c r="BA30" s="3">
        <f t="shared" ref="BA30:BJ30" si="38">BA3</f>
        <v>1141.037289438</v>
      </c>
      <c r="BB30" s="3">
        <f t="shared" si="38"/>
        <v>997.72558775799996</v>
      </c>
      <c r="BC30" s="3">
        <f t="shared" si="38"/>
        <v>710.87103415485478</v>
      </c>
      <c r="BD30" s="3">
        <f t="shared" si="38"/>
        <v>696.14577384000006</v>
      </c>
      <c r="BE30" s="3">
        <f t="shared" si="38"/>
        <v>822.30665756999997</v>
      </c>
      <c r="BF30" s="3">
        <f t="shared" si="38"/>
        <v>935.82457604159993</v>
      </c>
      <c r="BG30" s="3">
        <f t="shared" si="38"/>
        <v>815.64153005999992</v>
      </c>
      <c r="BH30" s="3">
        <f t="shared" si="38"/>
        <v>814.5276556629999</v>
      </c>
      <c r="BI30" s="3">
        <f t="shared" si="38"/>
        <v>937.86076148999996</v>
      </c>
      <c r="BJ30" s="3">
        <f t="shared" si="38"/>
        <v>748.97180417099992</v>
      </c>
      <c r="BK30" s="3">
        <f t="shared" ref="BK30:BV30" si="39">BK3</f>
        <v>1045.2529384929999</v>
      </c>
      <c r="BL30" s="3">
        <f t="shared" si="39"/>
        <v>690.65554624799995</v>
      </c>
      <c r="BM30" s="3">
        <f t="shared" si="39"/>
        <v>677.49250565499995</v>
      </c>
      <c r="BN30" s="3">
        <f t="shared" si="39"/>
        <v>598.78764162900006</v>
      </c>
      <c r="BO30" s="3">
        <f t="shared" si="39"/>
        <v>490.879454033</v>
      </c>
      <c r="BP30" s="3">
        <f t="shared" si="39"/>
        <v>312.36601509699994</v>
      </c>
      <c r="BQ30" s="3">
        <f t="shared" si="39"/>
        <v>307.28686120300006</v>
      </c>
      <c r="BR30" s="3">
        <f t="shared" si="39"/>
        <v>401.98046784599995</v>
      </c>
      <c r="BS30" s="3">
        <f t="shared" si="39"/>
        <v>0</v>
      </c>
      <c r="BT30" s="3">
        <f t="shared" si="39"/>
        <v>0</v>
      </c>
      <c r="BU30" s="3">
        <f t="shared" si="39"/>
        <v>0</v>
      </c>
      <c r="BV30" s="3">
        <f t="shared" si="39"/>
        <v>0</v>
      </c>
    </row>
    <row r="31" spans="2:74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/>
      <c r="BT31" s="3"/>
      <c r="BU31" s="3"/>
      <c r="BV31" s="3"/>
    </row>
    <row r="32" spans="2:74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/>
      <c r="BT32" s="3"/>
      <c r="BU32" s="3"/>
      <c r="BV32" s="3"/>
    </row>
    <row r="33" spans="2:74">
      <c r="B33" s="10" t="s">
        <v>20</v>
      </c>
      <c r="C33" s="11">
        <f>SUM(C30:C32)</f>
        <v>1838.3067970539998</v>
      </c>
      <c r="D33" s="11">
        <f t="shared" ref="D33:AZ33" si="40">SUM(D30:D32)</f>
        <v>1591.1253341249994</v>
      </c>
      <c r="E33" s="11">
        <f t="shared" si="40"/>
        <v>1594.572291340083</v>
      </c>
      <c r="F33" s="11">
        <f t="shared" si="40"/>
        <v>1468.6180806540838</v>
      </c>
      <c r="G33" s="11">
        <f t="shared" si="40"/>
        <v>1430.0456443953331</v>
      </c>
      <c r="H33" s="11">
        <f t="shared" si="40"/>
        <v>1427.2652579282499</v>
      </c>
      <c r="I33" s="11">
        <f t="shared" si="40"/>
        <v>1547.9025760455827</v>
      </c>
      <c r="J33" s="11">
        <f t="shared" si="40"/>
        <v>1461.3992533286666</v>
      </c>
      <c r="K33" s="11">
        <f t="shared" si="40"/>
        <v>1445.7328712195842</v>
      </c>
      <c r="L33" s="11">
        <f t="shared" si="40"/>
        <v>1651.659323281084</v>
      </c>
      <c r="M33" s="11">
        <f t="shared" si="40"/>
        <v>1600.9854181750836</v>
      </c>
      <c r="N33" s="11">
        <f t="shared" si="40"/>
        <v>1754.5410156835001</v>
      </c>
      <c r="O33" s="11">
        <f t="shared" si="40"/>
        <v>1703.3443310875</v>
      </c>
      <c r="P33" s="11">
        <f t="shared" si="40"/>
        <v>1566.0056080391664</v>
      </c>
      <c r="Q33" s="11">
        <f t="shared" si="40"/>
        <v>1594.5850161074168</v>
      </c>
      <c r="R33" s="11">
        <f t="shared" si="40"/>
        <v>1498.2349234076662</v>
      </c>
      <c r="S33" s="11">
        <f t="shared" si="40"/>
        <v>1448.2995488725833</v>
      </c>
      <c r="T33" s="11">
        <f t="shared" si="40"/>
        <v>1114.0731941129166</v>
      </c>
      <c r="U33" s="11">
        <f t="shared" si="40"/>
        <v>1176.6922228740004</v>
      </c>
      <c r="V33" s="11">
        <f t="shared" si="40"/>
        <v>1375.6408299885829</v>
      </c>
      <c r="W33" s="11">
        <f t="shared" si="40"/>
        <v>1434.4829254628494</v>
      </c>
      <c r="X33" s="11">
        <f t="shared" si="40"/>
        <v>1513.2982598222916</v>
      </c>
      <c r="Y33" s="11">
        <f t="shared" si="40"/>
        <v>1582.2327810100835</v>
      </c>
      <c r="Z33" s="11">
        <f t="shared" si="40"/>
        <v>1646.3645234568953</v>
      </c>
      <c r="AA33" s="11">
        <f t="shared" si="40"/>
        <v>1990.6937091263674</v>
      </c>
      <c r="AB33" s="11">
        <f t="shared" si="40"/>
        <v>1412.4657013204614</v>
      </c>
      <c r="AC33" s="11">
        <f t="shared" si="40"/>
        <v>1429.4820292350666</v>
      </c>
      <c r="AD33" s="11">
        <f t="shared" si="40"/>
        <v>1505.6341981469161</v>
      </c>
      <c r="AE33" s="11">
        <f t="shared" si="40"/>
        <v>1305.2790094361669</v>
      </c>
      <c r="AF33" s="11">
        <f t="shared" si="40"/>
        <v>1321.488536942461</v>
      </c>
      <c r="AG33" s="11">
        <f t="shared" si="40"/>
        <v>1334.632628477</v>
      </c>
      <c r="AH33" s="11">
        <f t="shared" si="40"/>
        <v>1541.5835763160242</v>
      </c>
      <c r="AI33" s="11">
        <f t="shared" si="40"/>
        <v>1460.8959670254392</v>
      </c>
      <c r="AJ33" s="11">
        <f t="shared" si="40"/>
        <v>1808.8296316234998</v>
      </c>
      <c r="AK33" s="11">
        <f t="shared" si="40"/>
        <v>2225.0518559373345</v>
      </c>
      <c r="AL33" s="11">
        <f t="shared" si="40"/>
        <v>1962.9790405909</v>
      </c>
      <c r="AM33" s="11">
        <f t="shared" si="40"/>
        <v>2084.2418168932504</v>
      </c>
      <c r="AN33" s="11">
        <f t="shared" si="40"/>
        <v>1794.9821110674156</v>
      </c>
      <c r="AO33" s="11">
        <f t="shared" si="40"/>
        <v>2190.9898857253334</v>
      </c>
      <c r="AP33" s="11">
        <f t="shared" si="40"/>
        <v>1807.7276719260001</v>
      </c>
      <c r="AQ33" s="11">
        <f t="shared" si="40"/>
        <v>1792.4184446285014</v>
      </c>
      <c r="AR33" s="11">
        <f t="shared" si="40"/>
        <v>1436.9076888169998</v>
      </c>
      <c r="AS33" s="11">
        <f t="shared" si="40"/>
        <v>1291.2108718280001</v>
      </c>
      <c r="AT33" s="11">
        <f t="shared" si="40"/>
        <v>1441.2568158149998</v>
      </c>
      <c r="AU33" s="11">
        <f t="shared" si="40"/>
        <v>1559.8611795909999</v>
      </c>
      <c r="AV33" s="11">
        <f t="shared" si="40"/>
        <v>1847.5770640570001</v>
      </c>
      <c r="AW33" s="11">
        <f t="shared" si="40"/>
        <v>1931.8374627589999</v>
      </c>
      <c r="AX33" s="11">
        <f t="shared" si="40"/>
        <v>1842.3250455460002</v>
      </c>
      <c r="AY33" s="11">
        <f t="shared" si="40"/>
        <v>2253.6619405700003</v>
      </c>
      <c r="AZ33" s="11">
        <f t="shared" si="40"/>
        <v>1909.6613039972419</v>
      </c>
      <c r="BA33" s="11">
        <f t="shared" ref="BA33" si="41">SUM(BA30:BA32)</f>
        <v>2168.132289438</v>
      </c>
      <c r="BB33" s="11">
        <f t="shared" ref="BB33" si="42">SUM(BB30:BB32)</f>
        <v>2129.073587758</v>
      </c>
      <c r="BC33" s="11">
        <f t="shared" ref="BC33" si="43">SUM(BC30:BC32)</f>
        <v>1409.655034154855</v>
      </c>
      <c r="BD33" s="11">
        <f t="shared" ref="BD33" si="44">SUM(BD30:BD32)</f>
        <v>1200.5827738400001</v>
      </c>
      <c r="BE33" s="11">
        <f t="shared" ref="BE33" si="45">SUM(BE30:BE32)</f>
        <v>1381.6686575699998</v>
      </c>
      <c r="BF33" s="11">
        <f t="shared" ref="BF33" si="46">SUM(BF30:BF32)</f>
        <v>1647.5655760415998</v>
      </c>
      <c r="BG33" s="11">
        <f t="shared" ref="BG33" si="47">SUM(BG30:BG32)</f>
        <v>1492.66753006</v>
      </c>
      <c r="BH33" s="11">
        <f t="shared" ref="BH33" si="48">SUM(BH30:BH32)</f>
        <v>1534.5956556629999</v>
      </c>
      <c r="BI33" s="11">
        <f t="shared" ref="BI33" si="49">SUM(BI30:BI32)</f>
        <v>1641.91676149</v>
      </c>
      <c r="BJ33" s="11">
        <f t="shared" ref="BJ33:BK33" si="50">SUM(BJ30:BJ32)</f>
        <v>1515.3318041709999</v>
      </c>
      <c r="BK33" s="11">
        <f t="shared" si="50"/>
        <v>1954.8889384929998</v>
      </c>
      <c r="BL33" s="11">
        <f t="shared" ref="BL33:BV33" si="51">SUM(BL30:BL32)</f>
        <v>1471.7865462479999</v>
      </c>
      <c r="BM33" s="11">
        <f t="shared" si="51"/>
        <v>1715.1265056550001</v>
      </c>
      <c r="BN33" s="11">
        <f t="shared" si="51"/>
        <v>1391.184641629</v>
      </c>
      <c r="BO33" s="11">
        <f t="shared" si="51"/>
        <v>1190.408454033</v>
      </c>
      <c r="BP33" s="11">
        <f t="shared" si="51"/>
        <v>975.50601509700004</v>
      </c>
      <c r="BQ33" s="11">
        <f t="shared" si="51"/>
        <v>961.14086120299999</v>
      </c>
      <c r="BR33" s="11">
        <f t="shared" si="51"/>
        <v>1183.9744678459999</v>
      </c>
      <c r="BS33" s="11">
        <f t="shared" si="51"/>
        <v>0</v>
      </c>
      <c r="BT33" s="11">
        <f t="shared" si="51"/>
        <v>0</v>
      </c>
      <c r="BU33" s="11">
        <f t="shared" si="51"/>
        <v>0</v>
      </c>
      <c r="BV33" s="11">
        <f t="shared" si="51"/>
        <v>0</v>
      </c>
    </row>
    <row r="34" spans="2:74">
      <c r="B34" s="2" t="s">
        <v>21</v>
      </c>
      <c r="C34" s="3">
        <f>C13</f>
        <v>857.70051123500014</v>
      </c>
      <c r="D34" s="3">
        <f t="shared" ref="D34:AZ34" si="52">D13</f>
        <v>724.14925252799992</v>
      </c>
      <c r="E34" s="3">
        <f t="shared" si="52"/>
        <v>724.89953355699947</v>
      </c>
      <c r="F34" s="3">
        <f t="shared" si="52"/>
        <v>651.023093432</v>
      </c>
      <c r="G34" s="3">
        <f t="shared" si="52"/>
        <v>619.72587842399992</v>
      </c>
      <c r="H34" s="3">
        <f t="shared" si="52"/>
        <v>560.89947453100024</v>
      </c>
      <c r="I34" s="3">
        <f t="shared" si="52"/>
        <v>567.19014907699989</v>
      </c>
      <c r="J34" s="3">
        <f t="shared" si="52"/>
        <v>587.79385931499894</v>
      </c>
      <c r="K34" s="3">
        <f t="shared" si="52"/>
        <v>606.13229573000012</v>
      </c>
      <c r="L34" s="3">
        <f t="shared" si="52"/>
        <v>694.89404169599993</v>
      </c>
      <c r="M34" s="3">
        <f t="shared" si="52"/>
        <v>730.29239501799998</v>
      </c>
      <c r="N34" s="3">
        <f t="shared" si="52"/>
        <v>795.72742806699978</v>
      </c>
      <c r="O34" s="3">
        <f t="shared" si="52"/>
        <v>815.42730128599965</v>
      </c>
      <c r="P34" s="3">
        <f t="shared" si="52"/>
        <v>718.56170444099962</v>
      </c>
      <c r="Q34" s="3">
        <f t="shared" si="52"/>
        <v>744.67547288700007</v>
      </c>
      <c r="R34" s="3">
        <f t="shared" si="52"/>
        <v>678.69407203899959</v>
      </c>
      <c r="S34" s="3">
        <f t="shared" si="52"/>
        <v>634.13972681999985</v>
      </c>
      <c r="T34" s="3">
        <f t="shared" si="52"/>
        <v>572.99702674000002</v>
      </c>
      <c r="U34" s="3">
        <f t="shared" si="52"/>
        <v>573.01917771100011</v>
      </c>
      <c r="V34" s="3">
        <f t="shared" si="52"/>
        <v>592.98455337200016</v>
      </c>
      <c r="W34" s="3">
        <f t="shared" si="52"/>
        <v>623.61881039351579</v>
      </c>
      <c r="X34" s="3">
        <f t="shared" si="52"/>
        <v>716.4398488970005</v>
      </c>
      <c r="Y34" s="3">
        <f t="shared" si="52"/>
        <v>714.50012607799988</v>
      </c>
      <c r="Z34" s="3">
        <f t="shared" si="52"/>
        <v>752.05803544359981</v>
      </c>
      <c r="AA34" s="3">
        <f t="shared" si="52"/>
        <v>905.58011039399946</v>
      </c>
      <c r="AB34" s="3">
        <f t="shared" si="52"/>
        <v>747.67661295899973</v>
      </c>
      <c r="AC34" s="3">
        <f t="shared" si="52"/>
        <v>770.74739988789997</v>
      </c>
      <c r="AD34" s="3">
        <f t="shared" si="52"/>
        <v>671.85311115900015</v>
      </c>
      <c r="AE34" s="3">
        <f t="shared" si="52"/>
        <v>621.97290866499975</v>
      </c>
      <c r="AF34" s="3">
        <f t="shared" si="52"/>
        <v>566.79021284799978</v>
      </c>
      <c r="AG34" s="3">
        <f t="shared" si="52"/>
        <v>572.22326947700037</v>
      </c>
      <c r="AH34" s="3">
        <f t="shared" si="52"/>
        <v>614.30121618600026</v>
      </c>
      <c r="AI34" s="3">
        <f t="shared" si="52"/>
        <v>613.74839566599985</v>
      </c>
      <c r="AJ34" s="3">
        <f t="shared" si="52"/>
        <v>710.131063724</v>
      </c>
      <c r="AK34" s="3">
        <f t="shared" si="52"/>
        <v>792.09947616999989</v>
      </c>
      <c r="AL34" s="3">
        <f t="shared" si="52"/>
        <v>797.46725729700017</v>
      </c>
      <c r="AM34" s="3">
        <f t="shared" si="52"/>
        <v>845.97932784100021</v>
      </c>
      <c r="AN34" s="3">
        <f t="shared" si="52"/>
        <v>755.6422195560001</v>
      </c>
      <c r="AO34" s="3">
        <f t="shared" si="52"/>
        <v>779.20892794500037</v>
      </c>
      <c r="AP34" s="3">
        <f t="shared" si="52"/>
        <v>695.32353992599997</v>
      </c>
      <c r="AQ34" s="3">
        <f t="shared" si="52"/>
        <v>650.93782367499966</v>
      </c>
      <c r="AR34" s="3">
        <f t="shared" si="52"/>
        <v>583.34806781700001</v>
      </c>
      <c r="AS34" s="3">
        <f t="shared" si="52"/>
        <v>571.2507368280003</v>
      </c>
      <c r="AT34" s="3">
        <f t="shared" si="52"/>
        <v>621.71285581499978</v>
      </c>
      <c r="AU34" s="3">
        <f t="shared" si="52"/>
        <v>653.48921259099995</v>
      </c>
      <c r="AV34" s="3">
        <f t="shared" si="52"/>
        <v>750.97256205699989</v>
      </c>
      <c r="AW34" s="3">
        <f t="shared" si="52"/>
        <v>782.01570375900019</v>
      </c>
      <c r="AX34" s="3">
        <f t="shared" si="52"/>
        <v>810.18487654599983</v>
      </c>
      <c r="AY34" s="3">
        <f t="shared" si="52"/>
        <v>857.69127257000002</v>
      </c>
      <c r="AZ34" s="3">
        <f t="shared" si="52"/>
        <v>829.82487299724176</v>
      </c>
      <c r="BA34" s="3">
        <f t="shared" ref="BA34:BJ34" si="53">BA13</f>
        <v>862.46463543799996</v>
      </c>
      <c r="BB34" s="3">
        <f t="shared" si="53"/>
        <v>701.59803775799992</v>
      </c>
      <c r="BC34" s="3">
        <f t="shared" si="53"/>
        <v>651.52799415485481</v>
      </c>
      <c r="BD34" s="3">
        <f t="shared" si="53"/>
        <v>600.84167083999932</v>
      </c>
      <c r="BE34" s="3">
        <f t="shared" si="53"/>
        <v>606.09675756999957</v>
      </c>
      <c r="BF34" s="3">
        <f t="shared" si="53"/>
        <v>632.74761304160018</v>
      </c>
      <c r="BG34" s="3">
        <f t="shared" si="53"/>
        <v>626.86529605999988</v>
      </c>
      <c r="BH34" s="3">
        <f t="shared" si="53"/>
        <v>721.42457566299936</v>
      </c>
      <c r="BI34" s="3">
        <f t="shared" si="53"/>
        <v>772.88661149000029</v>
      </c>
      <c r="BJ34" s="3">
        <f t="shared" si="53"/>
        <v>853.44450617099915</v>
      </c>
      <c r="BK34" s="3">
        <f t="shared" ref="BK34:BV34" si="54">BK13</f>
        <v>900.79223449299957</v>
      </c>
      <c r="BL34" s="3">
        <f t="shared" si="54"/>
        <v>766.97501824800008</v>
      </c>
      <c r="BM34" s="3">
        <f t="shared" si="54"/>
        <v>804.69295265499977</v>
      </c>
      <c r="BN34" s="3">
        <f t="shared" si="54"/>
        <v>687.85465762900037</v>
      </c>
      <c r="BO34" s="3">
        <f t="shared" si="54"/>
        <v>673.67412503300022</v>
      </c>
      <c r="BP34" s="3">
        <f t="shared" si="54"/>
        <v>595.17998509699964</v>
      </c>
      <c r="BQ34" s="3">
        <f t="shared" si="54"/>
        <v>596.54500020299963</v>
      </c>
      <c r="BR34" s="3">
        <f t="shared" si="54"/>
        <v>626.29166384600001</v>
      </c>
      <c r="BS34" s="3">
        <f t="shared" si="54"/>
        <v>0</v>
      </c>
      <c r="BT34" s="3">
        <f t="shared" si="54"/>
        <v>0</v>
      </c>
      <c r="BU34" s="3">
        <f t="shared" si="54"/>
        <v>0</v>
      </c>
      <c r="BV34" s="3">
        <f t="shared" si="54"/>
        <v>0</v>
      </c>
    </row>
    <row r="35" spans="2:74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/>
      <c r="BT35" s="3"/>
      <c r="BU35" s="3"/>
      <c r="BV35" s="3"/>
    </row>
    <row r="36" spans="2:74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/>
      <c r="BT36" s="13"/>
      <c r="BU36" s="13"/>
      <c r="BV36" s="13"/>
    </row>
    <row r="37" spans="2:74">
      <c r="B37" s="10" t="s">
        <v>20</v>
      </c>
      <c r="C37" s="11">
        <f>SUM(C34:C36)</f>
        <v>2564.1864606936656</v>
      </c>
      <c r="D37" s="11">
        <f t="shared" ref="D37:AZ37" si="55">SUM(D34:D36)</f>
        <v>2202.0273106320828</v>
      </c>
      <c r="E37" s="11">
        <f t="shared" si="55"/>
        <v>2195.1406172849156</v>
      </c>
      <c r="F37" s="11">
        <f t="shared" si="55"/>
        <v>2007.7812365998338</v>
      </c>
      <c r="G37" s="11">
        <f t="shared" si="55"/>
        <v>1995.5378148865002</v>
      </c>
      <c r="H37" s="11">
        <f t="shared" si="55"/>
        <v>1859.9148495211668</v>
      </c>
      <c r="I37" s="11">
        <f t="shared" si="55"/>
        <v>1995.3934090274129</v>
      </c>
      <c r="J37" s="11">
        <f t="shared" si="55"/>
        <v>2014.6686723309995</v>
      </c>
      <c r="K37" s="11">
        <f t="shared" si="55"/>
        <v>2035.3808522516645</v>
      </c>
      <c r="L37" s="11">
        <f t="shared" si="55"/>
        <v>2251.7042288689986</v>
      </c>
      <c r="M37" s="11">
        <f t="shared" si="55"/>
        <v>2312.9734080489975</v>
      </c>
      <c r="N37" s="11">
        <f t="shared" si="55"/>
        <v>2489.0301652364165</v>
      </c>
      <c r="O37" s="11">
        <f t="shared" si="55"/>
        <v>2467.1663534400004</v>
      </c>
      <c r="P37" s="11">
        <f t="shared" si="55"/>
        <v>2179.7301614956668</v>
      </c>
      <c r="Q37" s="11">
        <f t="shared" si="55"/>
        <v>2241.4090713517512</v>
      </c>
      <c r="R37" s="11">
        <f t="shared" si="55"/>
        <v>2083.8307762839995</v>
      </c>
      <c r="S37" s="11">
        <f t="shared" si="55"/>
        <v>2012.0552049783328</v>
      </c>
      <c r="T37" s="11">
        <f t="shared" si="55"/>
        <v>1891.5648080049168</v>
      </c>
      <c r="U37" s="11">
        <f t="shared" si="55"/>
        <v>1944.1234969723332</v>
      </c>
      <c r="V37" s="11">
        <f t="shared" si="55"/>
        <v>1999.7484318538327</v>
      </c>
      <c r="W37" s="11">
        <f t="shared" si="55"/>
        <v>2050.057267047765</v>
      </c>
      <c r="X37" s="11">
        <f t="shared" si="55"/>
        <v>2239.2361653341586</v>
      </c>
      <c r="Y37" s="11">
        <f t="shared" si="55"/>
        <v>2251.9456185429999</v>
      </c>
      <c r="Z37" s="11">
        <f t="shared" si="55"/>
        <v>2306.6348451403037</v>
      </c>
      <c r="AA37" s="11">
        <f t="shared" si="55"/>
        <v>2593.2244539543167</v>
      </c>
      <c r="AB37" s="11">
        <f t="shared" si="55"/>
        <v>2188.8795081667331</v>
      </c>
      <c r="AC37" s="11">
        <f t="shared" si="55"/>
        <v>2276.7629066483169</v>
      </c>
      <c r="AD37" s="11">
        <f t="shared" si="55"/>
        <v>2034.4180667269998</v>
      </c>
      <c r="AE37" s="11">
        <f t="shared" si="55"/>
        <v>1963.0334048999159</v>
      </c>
      <c r="AF37" s="11">
        <f t="shared" si="55"/>
        <v>1864.7442529101759</v>
      </c>
      <c r="AG37" s="11">
        <f t="shared" si="55"/>
        <v>1908.6872694770004</v>
      </c>
      <c r="AH37" s="11">
        <f t="shared" si="55"/>
        <v>2012.0701606459481</v>
      </c>
      <c r="AI37" s="11">
        <f t="shared" si="55"/>
        <v>1964.870739013636</v>
      </c>
      <c r="AJ37" s="11">
        <f t="shared" si="55"/>
        <v>2201.6613825465001</v>
      </c>
      <c r="AK37" s="11">
        <f t="shared" si="55"/>
        <v>2330.6008538667488</v>
      </c>
      <c r="AL37" s="11">
        <f t="shared" si="55"/>
        <v>2383.9605630018832</v>
      </c>
      <c r="AM37" s="11">
        <f t="shared" si="55"/>
        <v>2587.1812533143338</v>
      </c>
      <c r="AN37" s="11">
        <f t="shared" si="55"/>
        <v>2294.6440980132497</v>
      </c>
      <c r="AO37" s="11">
        <f t="shared" si="55"/>
        <v>2329.4904059930004</v>
      </c>
      <c r="AP37" s="11">
        <f t="shared" si="55"/>
        <v>2115.59296514375</v>
      </c>
      <c r="AQ37" s="11">
        <f t="shared" si="55"/>
        <v>2085.5718092441657</v>
      </c>
      <c r="AR37" s="11">
        <f t="shared" si="55"/>
        <v>1970.6661995863333</v>
      </c>
      <c r="AS37" s="11">
        <f t="shared" si="55"/>
        <v>1969.5073720940723</v>
      </c>
      <c r="AT37" s="11">
        <f t="shared" si="55"/>
        <v>2143.2138639936438</v>
      </c>
      <c r="AU37" s="11">
        <f t="shared" si="55"/>
        <v>2146.2053487325002</v>
      </c>
      <c r="AV37" s="11">
        <f t="shared" si="55"/>
        <v>2354.2322861188331</v>
      </c>
      <c r="AW37" s="11">
        <f t="shared" si="55"/>
        <v>2392.4039350207504</v>
      </c>
      <c r="AX37" s="11">
        <f t="shared" si="55"/>
        <v>2486.5605511514168</v>
      </c>
      <c r="AY37" s="11">
        <f t="shared" si="55"/>
        <v>2743.6176704190002</v>
      </c>
      <c r="AZ37" s="11">
        <f t="shared" si="55"/>
        <v>2561.1010504929418</v>
      </c>
      <c r="BA37" s="11">
        <f t="shared" ref="BA37" si="56">SUM(BA34:BA36)</f>
        <v>2681.7647043984166</v>
      </c>
      <c r="BB37" s="11">
        <f t="shared" ref="BB37" si="57">SUM(BB34:BB36)</f>
        <v>2219.9879845190835</v>
      </c>
      <c r="BC37" s="11">
        <f t="shared" ref="BC37" si="58">SUM(BC34:BC36)</f>
        <v>2249.5403232383551</v>
      </c>
      <c r="BD37" s="11">
        <f t="shared" ref="BD37" si="59">SUM(BD34:BD36)</f>
        <v>2119.0411859365067</v>
      </c>
      <c r="BE37" s="11">
        <f t="shared" ref="BE37" si="60">SUM(BE34:BE36)</f>
        <v>2168.6557747011661</v>
      </c>
      <c r="BF37" s="11">
        <f t="shared" ref="BF37" si="61">SUM(BF34:BF36)</f>
        <v>2257.2025627058501</v>
      </c>
      <c r="BG37" s="11">
        <f t="shared" ref="BG37" si="62">SUM(BG34:BG36)</f>
        <v>2222.7742003298331</v>
      </c>
      <c r="BH37" s="11">
        <f t="shared" ref="BH37" si="63">SUM(BH34:BH36)</f>
        <v>2494.870228699333</v>
      </c>
      <c r="BI37" s="11">
        <f t="shared" ref="BI37" si="64">SUM(BI34:BI36)</f>
        <v>2525.7306356202503</v>
      </c>
      <c r="BJ37" s="11">
        <f t="shared" ref="BJ37:BK37" si="65">SUM(BJ34:BJ36)</f>
        <v>2703.9250166363327</v>
      </c>
      <c r="BK37" s="11">
        <f t="shared" si="65"/>
        <v>2821.0158819041662</v>
      </c>
      <c r="BL37" s="11">
        <f t="shared" ref="BL37:BV37" si="66">SUM(BL34:BL36)</f>
        <v>2396.9071183821666</v>
      </c>
      <c r="BM37" s="11">
        <f t="shared" si="66"/>
        <v>2530.4367176603332</v>
      </c>
      <c r="BN37" s="11">
        <f t="shared" si="66"/>
        <v>2253.8049646680838</v>
      </c>
      <c r="BO37" s="11">
        <f t="shared" si="66"/>
        <v>2296.1115299114167</v>
      </c>
      <c r="BP37" s="11">
        <f t="shared" si="66"/>
        <v>2187.5511198859163</v>
      </c>
      <c r="BQ37" s="11">
        <f t="shared" si="66"/>
        <v>2218.3635753994167</v>
      </c>
      <c r="BR37" s="11">
        <f t="shared" si="66"/>
        <v>2294.1092194039165</v>
      </c>
      <c r="BS37" s="11">
        <f t="shared" si="66"/>
        <v>0</v>
      </c>
      <c r="BT37" s="11">
        <f t="shared" si="66"/>
        <v>0</v>
      </c>
      <c r="BU37" s="11">
        <f t="shared" si="66"/>
        <v>0</v>
      </c>
      <c r="BV37" s="11">
        <f t="shared" si="66"/>
        <v>0</v>
      </c>
    </row>
    <row r="38" spans="2:74">
      <c r="B38" s="2" t="s">
        <v>24</v>
      </c>
      <c r="C38" s="3">
        <f>C30-C34</f>
        <v>81.340442999999937</v>
      </c>
      <c r="D38" s="3">
        <f t="shared" ref="D38:AZ41" si="67">D30-D34</f>
        <v>140.94683399999997</v>
      </c>
      <c r="E38" s="3">
        <f t="shared" si="67"/>
        <v>136.78067300000055</v>
      </c>
      <c r="F38" s="3">
        <f t="shared" si="67"/>
        <v>156.01047200000005</v>
      </c>
      <c r="G38" s="3">
        <f t="shared" si="67"/>
        <v>271.24110700000006</v>
      </c>
      <c r="H38" s="3">
        <f t="shared" si="67"/>
        <v>374.75086999999985</v>
      </c>
      <c r="I38" s="3">
        <f t="shared" si="67"/>
        <v>351.13656400000013</v>
      </c>
      <c r="J38" s="3">
        <f t="shared" si="67"/>
        <v>266.53609800000106</v>
      </c>
      <c r="K38" s="3">
        <f t="shared" si="67"/>
        <v>267.92221900000004</v>
      </c>
      <c r="L38" s="3">
        <f t="shared" si="67"/>
        <v>280.64956100000006</v>
      </c>
      <c r="M38" s="3">
        <f t="shared" si="67"/>
        <v>222.42204800000013</v>
      </c>
      <c r="N38" s="3">
        <f t="shared" si="67"/>
        <v>234.70785500000022</v>
      </c>
      <c r="O38" s="3">
        <f t="shared" si="67"/>
        <v>178.35902600000031</v>
      </c>
      <c r="P38" s="3">
        <f t="shared" si="67"/>
        <v>228.82966000000033</v>
      </c>
      <c r="Q38" s="3">
        <f t="shared" si="67"/>
        <v>-1.2147749999999178</v>
      </c>
      <c r="R38" s="3">
        <f t="shared" si="67"/>
        <v>8.8003300000004856</v>
      </c>
      <c r="S38" s="3">
        <f t="shared" si="67"/>
        <v>130.0879000000001</v>
      </c>
      <c r="T38" s="3">
        <f t="shared" si="67"/>
        <v>-34.816018999999983</v>
      </c>
      <c r="U38" s="3">
        <f t="shared" si="67"/>
        <v>-2.6038570000000618</v>
      </c>
      <c r="V38" s="3">
        <f t="shared" si="67"/>
        <v>81.931123999999727</v>
      </c>
      <c r="W38" s="3">
        <f t="shared" si="67"/>
        <v>173.99244799999974</v>
      </c>
      <c r="X38" s="3">
        <f t="shared" si="67"/>
        <v>63.349193999999443</v>
      </c>
      <c r="Y38" s="3">
        <f t="shared" si="67"/>
        <v>60.471192000000087</v>
      </c>
      <c r="Z38" s="3">
        <f t="shared" si="67"/>
        <v>37.987269000000197</v>
      </c>
      <c r="AA38" s="3">
        <f t="shared" si="67"/>
        <v>183.00427600000046</v>
      </c>
      <c r="AB38" s="3">
        <f t="shared" si="67"/>
        <v>-3.8052649999998494</v>
      </c>
      <c r="AC38" s="3">
        <f t="shared" si="67"/>
        <v>-98.412517999999977</v>
      </c>
      <c r="AD38" s="3">
        <f t="shared" si="67"/>
        <v>68.848379999999793</v>
      </c>
      <c r="AE38" s="3">
        <f t="shared" si="67"/>
        <v>-10.173486999999795</v>
      </c>
      <c r="AF38" s="3">
        <f t="shared" si="67"/>
        <v>97.367344000000116</v>
      </c>
      <c r="AG38" s="3">
        <f t="shared" si="67"/>
        <v>261.89835899999957</v>
      </c>
      <c r="AH38" s="3">
        <f t="shared" si="67"/>
        <v>391.63434199999972</v>
      </c>
      <c r="AI38" s="3">
        <f t="shared" si="67"/>
        <v>356.23488900000007</v>
      </c>
      <c r="AJ38" s="3">
        <f t="shared" si="67"/>
        <v>356.28896300000008</v>
      </c>
      <c r="AK38" s="3">
        <f t="shared" si="67"/>
        <v>289.65086900000006</v>
      </c>
      <c r="AL38" s="3">
        <f t="shared" si="67"/>
        <v>144.98606099999972</v>
      </c>
      <c r="AM38" s="3">
        <f t="shared" si="67"/>
        <v>296.17412399999989</v>
      </c>
      <c r="AN38" s="3">
        <f t="shared" si="67"/>
        <v>236.62947399999996</v>
      </c>
      <c r="AO38" s="3">
        <f t="shared" si="67"/>
        <v>259.91269399999987</v>
      </c>
      <c r="AP38" s="3">
        <f t="shared" si="67"/>
        <v>194.34913199999994</v>
      </c>
      <c r="AQ38" s="3">
        <f t="shared" si="67"/>
        <v>366.77320800000018</v>
      </c>
      <c r="AR38" s="3">
        <f t="shared" si="67"/>
        <v>290.77562099999989</v>
      </c>
      <c r="AS38" s="3">
        <f t="shared" si="67"/>
        <v>197.69813499999975</v>
      </c>
      <c r="AT38" s="3">
        <f t="shared" si="67"/>
        <v>230.74296000000004</v>
      </c>
      <c r="AU38" s="3">
        <f t="shared" si="67"/>
        <v>173.56796699999995</v>
      </c>
      <c r="AV38" s="3">
        <f t="shared" si="67"/>
        <v>220.24850200000014</v>
      </c>
      <c r="AW38" s="3">
        <f t="shared" si="67"/>
        <v>198.05575899999985</v>
      </c>
      <c r="AX38" s="3">
        <f t="shared" si="67"/>
        <v>69.44016900000031</v>
      </c>
      <c r="AY38" s="3">
        <f t="shared" si="67"/>
        <v>162.59966800000007</v>
      </c>
      <c r="AZ38" s="3">
        <f t="shared" si="67"/>
        <v>112.14643100000012</v>
      </c>
      <c r="BA38" s="3">
        <f t="shared" ref="BA38:BJ38" si="68">BA30-BA34</f>
        <v>278.57265400000006</v>
      </c>
      <c r="BB38" s="3">
        <f t="shared" si="68"/>
        <v>296.12755000000004</v>
      </c>
      <c r="BC38" s="3">
        <f t="shared" si="68"/>
        <v>59.343039999999974</v>
      </c>
      <c r="BD38" s="3">
        <f t="shared" si="68"/>
        <v>95.304103000000737</v>
      </c>
      <c r="BE38" s="3">
        <f t="shared" si="68"/>
        <v>216.2099000000004</v>
      </c>
      <c r="BF38" s="3">
        <f t="shared" si="68"/>
        <v>303.07696299999975</v>
      </c>
      <c r="BG38" s="3">
        <f t="shared" si="68"/>
        <v>188.77623400000004</v>
      </c>
      <c r="BH38" s="3">
        <f t="shared" si="68"/>
        <v>93.103080000000546</v>
      </c>
      <c r="BI38" s="3">
        <f t="shared" si="68"/>
        <v>164.97414999999967</v>
      </c>
      <c r="BJ38" s="3">
        <f t="shared" si="68"/>
        <v>-104.47270199999923</v>
      </c>
      <c r="BK38" s="3">
        <f t="shared" ref="BK38:BV38" si="69">BK30-BK34</f>
        <v>144.46070400000031</v>
      </c>
      <c r="BL38" s="3">
        <f t="shared" si="69"/>
        <v>-76.319472000000133</v>
      </c>
      <c r="BM38" s="3">
        <f t="shared" si="69"/>
        <v>-127.20044699999983</v>
      </c>
      <c r="BN38" s="3">
        <f t="shared" si="69"/>
        <v>-89.067016000000308</v>
      </c>
      <c r="BO38" s="3">
        <f t="shared" si="69"/>
        <v>-182.79467100000022</v>
      </c>
      <c r="BP38" s="3">
        <f t="shared" si="69"/>
        <v>-282.8139699999997</v>
      </c>
      <c r="BQ38" s="3">
        <f t="shared" si="69"/>
        <v>-289.25813899999957</v>
      </c>
      <c r="BR38" s="3">
        <f t="shared" si="69"/>
        <v>-224.31119600000005</v>
      </c>
      <c r="BS38" s="3">
        <f t="shared" si="69"/>
        <v>0</v>
      </c>
      <c r="BT38" s="3">
        <f t="shared" si="69"/>
        <v>0</v>
      </c>
      <c r="BU38" s="3">
        <f t="shared" si="69"/>
        <v>0</v>
      </c>
      <c r="BV38" s="3">
        <f t="shared" si="69"/>
        <v>0</v>
      </c>
    </row>
    <row r="39" spans="2:74">
      <c r="B39" s="2" t="s">
        <v>25</v>
      </c>
      <c r="C39" s="3">
        <f t="shared" ref="C39:R41" si="70">C31-C35</f>
        <v>-131.12668093741649</v>
      </c>
      <c r="D39" s="3">
        <f t="shared" si="70"/>
        <v>-137.56556218966705</v>
      </c>
      <c r="E39" s="3">
        <f t="shared" si="70"/>
        <v>-124.03238579300069</v>
      </c>
      <c r="F39" s="3">
        <f t="shared" si="70"/>
        <v>-24.930384816500123</v>
      </c>
      <c r="G39" s="3">
        <f t="shared" si="70"/>
        <v>-145.3216606546668</v>
      </c>
      <c r="H39" s="3">
        <f t="shared" si="70"/>
        <v>-235.59245381608355</v>
      </c>
      <c r="I39" s="3">
        <f t="shared" si="70"/>
        <v>-259.08473192783327</v>
      </c>
      <c r="J39" s="3">
        <f t="shared" si="70"/>
        <v>-260.25805894974951</v>
      </c>
      <c r="K39" s="3">
        <f t="shared" si="70"/>
        <v>-315.68426863124881</v>
      </c>
      <c r="L39" s="3">
        <f t="shared" si="70"/>
        <v>-187.86550924208279</v>
      </c>
      <c r="M39" s="3">
        <f t="shared" si="70"/>
        <v>-198.25117849041538</v>
      </c>
      <c r="N39" s="3">
        <f t="shared" si="70"/>
        <v>-239.44963726833191</v>
      </c>
      <c r="O39" s="3">
        <f t="shared" si="70"/>
        <v>-240.89166959341668</v>
      </c>
      <c r="P39" s="3">
        <f t="shared" si="70"/>
        <v>-216.6395672154996</v>
      </c>
      <c r="Q39" s="3">
        <f t="shared" si="70"/>
        <v>-22.383620643834661</v>
      </c>
      <c r="R39" s="3">
        <f t="shared" si="70"/>
        <v>-5.7254614630840024</v>
      </c>
      <c r="S39" s="3">
        <f t="shared" si="67"/>
        <v>-167.62530761500085</v>
      </c>
      <c r="T39" s="3">
        <f t="shared" si="67"/>
        <v>-231.81756355833346</v>
      </c>
      <c r="U39" s="3">
        <f t="shared" si="67"/>
        <v>-234.36592803966693</v>
      </c>
      <c r="V39" s="3">
        <f t="shared" si="67"/>
        <v>-134.69835315683366</v>
      </c>
      <c r="W39" s="3">
        <f t="shared" si="67"/>
        <v>-213.64218497499985</v>
      </c>
      <c r="X39" s="3">
        <f t="shared" si="67"/>
        <v>-132.86960556391585</v>
      </c>
      <c r="Y39" s="3">
        <f t="shared" si="67"/>
        <v>-45.08588603166686</v>
      </c>
      <c r="Z39" s="3">
        <f t="shared" si="67"/>
        <v>-117.6947918883784</v>
      </c>
      <c r="AA39" s="3">
        <f t="shared" si="67"/>
        <v>-81.943020827949681</v>
      </c>
      <c r="AB39" s="3">
        <f t="shared" si="67"/>
        <v>-179.84054184627217</v>
      </c>
      <c r="AC39" s="3">
        <f t="shared" si="67"/>
        <v>-62.451359413250316</v>
      </c>
      <c r="AD39" s="3">
        <f t="shared" si="67"/>
        <v>18.577751419916353</v>
      </c>
      <c r="AE39" s="3">
        <f t="shared" si="67"/>
        <v>-29.242908463749359</v>
      </c>
      <c r="AF39" s="3">
        <f t="shared" si="67"/>
        <v>-111.86805996771488</v>
      </c>
      <c r="AG39" s="3">
        <f t="shared" si="67"/>
        <v>-210.34699999999998</v>
      </c>
      <c r="AH39" s="3">
        <f t="shared" si="67"/>
        <v>-204.60992632992372</v>
      </c>
      <c r="AI39" s="3">
        <f t="shared" si="67"/>
        <v>-284.33666098819708</v>
      </c>
      <c r="AJ39" s="3">
        <f t="shared" si="67"/>
        <v>-90.836713923000502</v>
      </c>
      <c r="AK39" s="3">
        <f t="shared" si="67"/>
        <v>167.50513307058554</v>
      </c>
      <c r="AL39" s="3">
        <f t="shared" si="67"/>
        <v>62.329416589017342</v>
      </c>
      <c r="AM39" s="3">
        <f t="shared" si="67"/>
        <v>44.640639918166812</v>
      </c>
      <c r="AN39" s="3">
        <f t="shared" si="67"/>
        <v>-24.818359466500624</v>
      </c>
      <c r="AO39" s="3">
        <f t="shared" si="67"/>
        <v>302.949239120583</v>
      </c>
      <c r="AP39" s="3">
        <f t="shared" si="67"/>
        <v>160.19900000000007</v>
      </c>
      <c r="AQ39" s="3">
        <f t="shared" si="67"/>
        <v>13.349292412514501</v>
      </c>
      <c r="AR39" s="3">
        <f t="shared" si="67"/>
        <v>-163.04499999999996</v>
      </c>
      <c r="AS39" s="3">
        <f t="shared" si="67"/>
        <v>-175.65599999999995</v>
      </c>
      <c r="AT39" s="3">
        <f t="shared" si="67"/>
        <v>-175.95799999999997</v>
      </c>
      <c r="AU39" s="3">
        <f t="shared" si="67"/>
        <v>-39.197999999999979</v>
      </c>
      <c r="AV39" s="3">
        <f t="shared" si="67"/>
        <v>-13.275999999999954</v>
      </c>
      <c r="AW39" s="3">
        <f t="shared" si="67"/>
        <v>86.284999999999968</v>
      </c>
      <c r="AX39" s="3">
        <f t="shared" si="67"/>
        <v>60.282999999999902</v>
      </c>
      <c r="AY39" s="3">
        <f t="shared" si="67"/>
        <v>185.13699999999994</v>
      </c>
      <c r="AZ39" s="3">
        <f t="shared" si="67"/>
        <v>71.604000000000042</v>
      </c>
      <c r="BA39" s="3">
        <f t="shared" ref="BA39:BJ39" si="71">BA31-BA35</f>
        <v>48.480999999999995</v>
      </c>
      <c r="BB39" s="3">
        <f t="shared" si="71"/>
        <v>239.14100000000008</v>
      </c>
      <c r="BC39" s="3">
        <f t="shared" si="71"/>
        <v>-138.47000000000003</v>
      </c>
      <c r="BD39" s="3">
        <f t="shared" si="71"/>
        <v>-242.47499999999997</v>
      </c>
      <c r="BE39" s="3">
        <f t="shared" si="71"/>
        <v>-195.62900000000002</v>
      </c>
      <c r="BF39" s="3">
        <f t="shared" si="71"/>
        <v>-139.60999999999996</v>
      </c>
      <c r="BG39" s="3">
        <f t="shared" si="71"/>
        <v>-178.07099999999997</v>
      </c>
      <c r="BH39" s="3">
        <f t="shared" si="71"/>
        <v>-237.10700000000003</v>
      </c>
      <c r="BI39" s="3">
        <f t="shared" si="71"/>
        <v>-149.48599999999999</v>
      </c>
      <c r="BJ39" s="3">
        <f t="shared" si="71"/>
        <v>-154.72299999999996</v>
      </c>
      <c r="BK39" s="3">
        <f t="shared" ref="BK39:BV39" si="72">BK31-BK35</f>
        <v>-104.60599999999999</v>
      </c>
      <c r="BL39" s="3">
        <f t="shared" si="72"/>
        <v>-144.55600000000004</v>
      </c>
      <c r="BM39" s="3">
        <f t="shared" si="72"/>
        <v>35.765999999999963</v>
      </c>
      <c r="BN39" s="3">
        <f t="shared" si="72"/>
        <v>-79.854000000000042</v>
      </c>
      <c r="BO39" s="3">
        <f t="shared" si="72"/>
        <v>-159.85399999999998</v>
      </c>
      <c r="BP39" s="3">
        <f t="shared" si="72"/>
        <v>-143.74600000000004</v>
      </c>
      <c r="BQ39" s="3">
        <f t="shared" si="72"/>
        <v>-197.88800000000003</v>
      </c>
      <c r="BR39" s="3">
        <f t="shared" si="72"/>
        <v>-53.539999999999964</v>
      </c>
      <c r="BS39" s="3">
        <f t="shared" si="72"/>
        <v>0</v>
      </c>
      <c r="BT39" s="3">
        <f t="shared" si="72"/>
        <v>0</v>
      </c>
      <c r="BU39" s="3">
        <f t="shared" si="72"/>
        <v>0</v>
      </c>
      <c r="BV39" s="3">
        <f t="shared" si="72"/>
        <v>0</v>
      </c>
    </row>
    <row r="40" spans="2:74">
      <c r="B40" s="12" t="s">
        <v>26</v>
      </c>
      <c r="C40" s="13">
        <f t="shared" si="70"/>
        <v>-676.09342570224931</v>
      </c>
      <c r="D40" s="13">
        <f t="shared" si="67"/>
        <v>-614.28324831741634</v>
      </c>
      <c r="E40" s="13">
        <f t="shared" si="67"/>
        <v>-613.31661315183237</v>
      </c>
      <c r="F40" s="13">
        <f t="shared" si="67"/>
        <v>-670.24324312925012</v>
      </c>
      <c r="G40" s="13">
        <f t="shared" si="67"/>
        <v>-691.41161683650046</v>
      </c>
      <c r="H40" s="13">
        <f t="shared" si="67"/>
        <v>-571.80800777683339</v>
      </c>
      <c r="I40" s="13">
        <f t="shared" si="67"/>
        <v>-539.54266505399721</v>
      </c>
      <c r="J40" s="13">
        <f t="shared" si="67"/>
        <v>-559.54745805258403</v>
      </c>
      <c r="K40" s="13">
        <f t="shared" si="67"/>
        <v>-541.88593140083162</v>
      </c>
      <c r="L40" s="13">
        <f t="shared" si="67"/>
        <v>-692.8289573458319</v>
      </c>
      <c r="M40" s="13">
        <f t="shared" si="67"/>
        <v>-736.15885938349857</v>
      </c>
      <c r="N40" s="13">
        <f t="shared" si="67"/>
        <v>-729.74736728458447</v>
      </c>
      <c r="O40" s="13">
        <f t="shared" si="67"/>
        <v>-701.28937875908377</v>
      </c>
      <c r="P40" s="13">
        <f t="shared" si="67"/>
        <v>-625.91464624100081</v>
      </c>
      <c r="Q40" s="13">
        <f t="shared" si="67"/>
        <v>-623.22565960049997</v>
      </c>
      <c r="R40" s="13">
        <f t="shared" si="67"/>
        <v>-588.67072141324945</v>
      </c>
      <c r="S40" s="13">
        <f t="shared" si="67"/>
        <v>-526.21824849074915</v>
      </c>
      <c r="T40" s="13">
        <f t="shared" si="67"/>
        <v>-510.85803133366693</v>
      </c>
      <c r="U40" s="13">
        <f t="shared" si="67"/>
        <v>-530.46148905866562</v>
      </c>
      <c r="V40" s="13">
        <f t="shared" si="67"/>
        <v>-571.34037270841566</v>
      </c>
      <c r="W40" s="13">
        <f t="shared" si="67"/>
        <v>-575.9246046099156</v>
      </c>
      <c r="X40" s="13">
        <f t="shared" si="67"/>
        <v>-656.41749394795056</v>
      </c>
      <c r="Y40" s="13">
        <f t="shared" si="67"/>
        <v>-685.09814350124975</v>
      </c>
      <c r="Z40" s="13">
        <f t="shared" si="67"/>
        <v>-580.56279879503029</v>
      </c>
      <c r="AA40" s="13">
        <f t="shared" si="67"/>
        <v>-703.59199999999987</v>
      </c>
      <c r="AB40" s="13">
        <f t="shared" si="67"/>
        <v>-592.76800000000003</v>
      </c>
      <c r="AC40" s="13">
        <f t="shared" si="67"/>
        <v>-686.41700000000003</v>
      </c>
      <c r="AD40" s="13">
        <f t="shared" si="67"/>
        <v>-616.21</v>
      </c>
      <c r="AE40" s="13">
        <f t="shared" si="67"/>
        <v>-618.33800000000008</v>
      </c>
      <c r="AF40" s="13">
        <f t="shared" si="67"/>
        <v>-528.755</v>
      </c>
      <c r="AG40" s="13">
        <f t="shared" si="67"/>
        <v>-625.60599999999999</v>
      </c>
      <c r="AH40" s="13">
        <f t="shared" si="67"/>
        <v>-657.51099999999997</v>
      </c>
      <c r="AI40" s="13">
        <f t="shared" si="67"/>
        <v>-575.87299999999993</v>
      </c>
      <c r="AJ40" s="13">
        <f t="shared" si="67"/>
        <v>-658.28399999999999</v>
      </c>
      <c r="AK40" s="13">
        <f t="shared" si="67"/>
        <v>-562.70499999999993</v>
      </c>
      <c r="AL40" s="13">
        <f t="shared" si="67"/>
        <v>-628.29700000000003</v>
      </c>
      <c r="AM40" s="13">
        <f t="shared" si="67"/>
        <v>-843.75420033925002</v>
      </c>
      <c r="AN40" s="13">
        <f t="shared" si="67"/>
        <v>-711.47310147933331</v>
      </c>
      <c r="AO40" s="13">
        <f t="shared" si="67"/>
        <v>-701.36245338825006</v>
      </c>
      <c r="AP40" s="13">
        <f t="shared" si="67"/>
        <v>-662.41342521774993</v>
      </c>
      <c r="AQ40" s="13">
        <f t="shared" si="67"/>
        <v>-673.2758650281786</v>
      </c>
      <c r="AR40" s="13">
        <f t="shared" si="67"/>
        <v>-661.48913176933343</v>
      </c>
      <c r="AS40" s="13">
        <f t="shared" si="67"/>
        <v>-700.33863526607229</v>
      </c>
      <c r="AT40" s="13">
        <f t="shared" si="67"/>
        <v>-756.7420081786438</v>
      </c>
      <c r="AU40" s="13">
        <f t="shared" si="67"/>
        <v>-720.71413614150015</v>
      </c>
      <c r="AV40" s="13">
        <f t="shared" si="67"/>
        <v>-713.62772406183331</v>
      </c>
      <c r="AW40" s="13">
        <f t="shared" si="67"/>
        <v>-744.9072312617501</v>
      </c>
      <c r="AX40" s="13">
        <f t="shared" si="67"/>
        <v>-773.95867460541672</v>
      </c>
      <c r="AY40" s="13">
        <f t="shared" si="67"/>
        <v>-837.69239784899992</v>
      </c>
      <c r="AZ40" s="13">
        <f t="shared" si="67"/>
        <v>-835.19017749569991</v>
      </c>
      <c r="BA40" s="13">
        <f t="shared" ref="BA40:BJ40" si="73">BA32-BA36</f>
        <v>-840.68606896041661</v>
      </c>
      <c r="BB40" s="13">
        <f t="shared" si="73"/>
        <v>-626.18294676108326</v>
      </c>
      <c r="BC40" s="13">
        <f t="shared" si="73"/>
        <v>-760.75832908349992</v>
      </c>
      <c r="BD40" s="13">
        <f t="shared" si="73"/>
        <v>-771.2875150965076</v>
      </c>
      <c r="BE40" s="13">
        <f t="shared" si="73"/>
        <v>-807.5680171311667</v>
      </c>
      <c r="BF40" s="13">
        <f t="shared" si="73"/>
        <v>-773.10394966425019</v>
      </c>
      <c r="BG40" s="13">
        <f t="shared" si="73"/>
        <v>-740.81190426983335</v>
      </c>
      <c r="BH40" s="13">
        <f t="shared" si="73"/>
        <v>-816.27065303633344</v>
      </c>
      <c r="BI40" s="13">
        <f t="shared" si="73"/>
        <v>-899.30202413024983</v>
      </c>
      <c r="BJ40" s="13">
        <f t="shared" si="73"/>
        <v>-929.39751046533343</v>
      </c>
      <c r="BK40" s="13">
        <f t="shared" ref="BK40:BV40" si="74">BK32-BK36</f>
        <v>-905.9816474111667</v>
      </c>
      <c r="BL40" s="13">
        <f t="shared" si="74"/>
        <v>-704.24510013416671</v>
      </c>
      <c r="BM40" s="13">
        <f t="shared" si="74"/>
        <v>-723.87576500533339</v>
      </c>
      <c r="BN40" s="13">
        <f t="shared" si="74"/>
        <v>-693.69930703908335</v>
      </c>
      <c r="BO40" s="13">
        <f t="shared" si="74"/>
        <v>-763.05440487841656</v>
      </c>
      <c r="BP40" s="13">
        <f t="shared" si="74"/>
        <v>-785.48513478891664</v>
      </c>
      <c r="BQ40" s="13">
        <f t="shared" si="74"/>
        <v>-770.0765751964168</v>
      </c>
      <c r="BR40" s="13">
        <f t="shared" si="74"/>
        <v>-832.28355555791654</v>
      </c>
      <c r="BS40" s="13">
        <f t="shared" si="74"/>
        <v>0</v>
      </c>
      <c r="BT40" s="13">
        <f t="shared" si="74"/>
        <v>0</v>
      </c>
      <c r="BU40" s="13">
        <f t="shared" si="74"/>
        <v>0</v>
      </c>
      <c r="BV40" s="13">
        <f t="shared" si="74"/>
        <v>0</v>
      </c>
    </row>
    <row r="41" spans="2:74">
      <c r="B41" s="12" t="s">
        <v>27</v>
      </c>
      <c r="C41" s="13">
        <f t="shared" si="70"/>
        <v>-725.87966363966575</v>
      </c>
      <c r="D41" s="13">
        <f t="shared" si="67"/>
        <v>-610.90197650708342</v>
      </c>
      <c r="E41" s="13">
        <f t="shared" si="67"/>
        <v>-600.56832594483262</v>
      </c>
      <c r="F41" s="13">
        <f t="shared" si="67"/>
        <v>-539.16315594575008</v>
      </c>
      <c r="G41" s="13">
        <f t="shared" si="67"/>
        <v>-565.49217049116714</v>
      </c>
      <c r="H41" s="13">
        <f t="shared" si="67"/>
        <v>-432.64959159291698</v>
      </c>
      <c r="I41" s="13">
        <f t="shared" si="67"/>
        <v>-447.49083298183018</v>
      </c>
      <c r="J41" s="13">
        <f t="shared" si="67"/>
        <v>-553.26941900233282</v>
      </c>
      <c r="K41" s="13">
        <f t="shared" si="67"/>
        <v>-589.64798103208022</v>
      </c>
      <c r="L41" s="13">
        <f t="shared" si="67"/>
        <v>-600.04490558791463</v>
      </c>
      <c r="M41" s="13">
        <f t="shared" si="67"/>
        <v>-711.98798987391388</v>
      </c>
      <c r="N41" s="13">
        <f t="shared" si="67"/>
        <v>-734.48914955291639</v>
      </c>
      <c r="O41" s="13">
        <f t="shared" si="67"/>
        <v>-763.82202235250043</v>
      </c>
      <c r="P41" s="13">
        <f t="shared" si="67"/>
        <v>-613.72455345650042</v>
      </c>
      <c r="Q41" s="13">
        <f t="shared" si="67"/>
        <v>-646.82405524433443</v>
      </c>
      <c r="R41" s="13">
        <f t="shared" si="67"/>
        <v>-585.59585287633331</v>
      </c>
      <c r="S41" s="13">
        <f t="shared" si="67"/>
        <v>-563.75565610574949</v>
      </c>
      <c r="T41" s="13">
        <f t="shared" si="67"/>
        <v>-777.49161389200026</v>
      </c>
      <c r="U41" s="13">
        <f t="shared" si="67"/>
        <v>-767.43127409833278</v>
      </c>
      <c r="V41" s="13">
        <f t="shared" si="67"/>
        <v>-624.10760186524976</v>
      </c>
      <c r="W41" s="13">
        <f t="shared" si="67"/>
        <v>-615.5743415849156</v>
      </c>
      <c r="X41" s="13">
        <f t="shared" si="67"/>
        <v>-725.93790551186703</v>
      </c>
      <c r="Y41" s="13">
        <f t="shared" si="67"/>
        <v>-669.71283753291641</v>
      </c>
      <c r="Z41" s="13">
        <f t="shared" si="67"/>
        <v>-660.27032168340838</v>
      </c>
      <c r="AA41" s="13">
        <f t="shared" si="67"/>
        <v>-602.53074482794932</v>
      </c>
      <c r="AB41" s="13">
        <f t="shared" si="67"/>
        <v>-776.41380684627165</v>
      </c>
      <c r="AC41" s="13">
        <f t="shared" si="67"/>
        <v>-847.28087741325021</v>
      </c>
      <c r="AD41" s="13">
        <f t="shared" si="67"/>
        <v>-528.78386858008366</v>
      </c>
      <c r="AE41" s="13">
        <f t="shared" si="67"/>
        <v>-657.75439546374901</v>
      </c>
      <c r="AF41" s="13">
        <f t="shared" si="67"/>
        <v>-543.25571596771488</v>
      </c>
      <c r="AG41" s="13">
        <f t="shared" si="67"/>
        <v>-574.0546410000004</v>
      </c>
      <c r="AH41" s="13">
        <f t="shared" si="67"/>
        <v>-470.48658432992397</v>
      </c>
      <c r="AI41" s="13">
        <f t="shared" si="67"/>
        <v>-503.97477198819684</v>
      </c>
      <c r="AJ41" s="13">
        <f t="shared" si="67"/>
        <v>-392.8317509230003</v>
      </c>
      <c r="AK41" s="13">
        <f t="shared" si="67"/>
        <v>-105.54899792941433</v>
      </c>
      <c r="AL41" s="13">
        <f t="shared" si="67"/>
        <v>-420.98152241098319</v>
      </c>
      <c r="AM41" s="13">
        <f t="shared" si="67"/>
        <v>-502.93943642108343</v>
      </c>
      <c r="AN41" s="13">
        <f t="shared" si="67"/>
        <v>-499.66198694583409</v>
      </c>
      <c r="AO41" s="13">
        <f t="shared" si="67"/>
        <v>-138.50052026766707</v>
      </c>
      <c r="AP41" s="13">
        <f t="shared" si="67"/>
        <v>-307.86529321774992</v>
      </c>
      <c r="AQ41" s="13">
        <f t="shared" si="67"/>
        <v>-293.15336461566426</v>
      </c>
      <c r="AR41" s="13">
        <f t="shared" si="67"/>
        <v>-533.7585107693335</v>
      </c>
      <c r="AS41" s="13">
        <f t="shared" si="67"/>
        <v>-678.29650026607214</v>
      </c>
      <c r="AT41" s="13">
        <f t="shared" si="67"/>
        <v>-701.95704817864407</v>
      </c>
      <c r="AU41" s="13">
        <f t="shared" si="67"/>
        <v>-586.34416914150029</v>
      </c>
      <c r="AV41" s="13">
        <f t="shared" si="67"/>
        <v>-506.655222061833</v>
      </c>
      <c r="AW41" s="13">
        <f t="shared" si="67"/>
        <v>-460.5664722617505</v>
      </c>
      <c r="AX41" s="13">
        <f t="shared" si="67"/>
        <v>-644.23550560541662</v>
      </c>
      <c r="AY41" s="13">
        <f t="shared" si="67"/>
        <v>-489.95572984899991</v>
      </c>
      <c r="AZ41" s="13">
        <f t="shared" si="67"/>
        <v>-651.43974649569986</v>
      </c>
      <c r="BA41" s="13">
        <f t="shared" ref="BA41:BJ41" si="75">BA33-BA37</f>
        <v>-513.63241496041655</v>
      </c>
      <c r="BB41" s="13">
        <f t="shared" si="75"/>
        <v>-90.914396761083481</v>
      </c>
      <c r="BC41" s="13">
        <f t="shared" si="75"/>
        <v>-839.88528908350008</v>
      </c>
      <c r="BD41" s="13">
        <f t="shared" si="75"/>
        <v>-918.45841209650666</v>
      </c>
      <c r="BE41" s="13">
        <f t="shared" si="75"/>
        <v>-786.98711713116631</v>
      </c>
      <c r="BF41" s="13">
        <f t="shared" si="75"/>
        <v>-609.63698666425034</v>
      </c>
      <c r="BG41" s="13">
        <f t="shared" si="75"/>
        <v>-730.1066702698331</v>
      </c>
      <c r="BH41" s="13">
        <f t="shared" si="75"/>
        <v>-960.27457303633309</v>
      </c>
      <c r="BI41" s="13">
        <f t="shared" si="75"/>
        <v>-883.81387413025027</v>
      </c>
      <c r="BJ41" s="13">
        <f t="shared" si="75"/>
        <v>-1188.5932124653327</v>
      </c>
      <c r="BK41" s="13">
        <f t="shared" ref="BK41:BV41" si="76">BK33-BK37</f>
        <v>-866.12694341116639</v>
      </c>
      <c r="BL41" s="13">
        <f t="shared" si="76"/>
        <v>-925.12057213416665</v>
      </c>
      <c r="BM41" s="13">
        <f t="shared" si="76"/>
        <v>-815.31021200533314</v>
      </c>
      <c r="BN41" s="13">
        <f t="shared" si="76"/>
        <v>-862.62032303908381</v>
      </c>
      <c r="BO41" s="13">
        <f t="shared" si="76"/>
        <v>-1105.7030758784167</v>
      </c>
      <c r="BP41" s="13">
        <f t="shared" si="76"/>
        <v>-1212.0451047889162</v>
      </c>
      <c r="BQ41" s="13">
        <f t="shared" si="76"/>
        <v>-1257.2227141964167</v>
      </c>
      <c r="BR41" s="13">
        <f t="shared" si="76"/>
        <v>-1110.1347515579166</v>
      </c>
      <c r="BS41" s="13">
        <f t="shared" si="76"/>
        <v>0</v>
      </c>
      <c r="BT41" s="13">
        <f t="shared" si="76"/>
        <v>0</v>
      </c>
      <c r="BU41" s="13">
        <f t="shared" si="76"/>
        <v>0</v>
      </c>
      <c r="BV41" s="13">
        <f t="shared" si="76"/>
        <v>0</v>
      </c>
    </row>
    <row r="43" spans="2:74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77">O30/C30-1</f>
        <v>5.8299239031165406E-2</v>
      </c>
      <c r="P43" s="1">
        <f t="shared" ref="P43:P50" si="78">P30/D30-1</f>
        <v>9.512848248254846E-2</v>
      </c>
      <c r="Q43" s="1">
        <f t="shared" ref="Q43:Q50" si="79">Q30/E30-1</f>
        <v>-0.13719650024498931</v>
      </c>
      <c r="R43" s="1">
        <f t="shared" ref="R43:R50" si="80">R30/F30-1</f>
        <v>-0.14812167487607708</v>
      </c>
      <c r="S43" s="1">
        <f t="shared" ref="S43:S50" si="81">S30/G30-1</f>
        <v>-0.14224921986720573</v>
      </c>
      <c r="T43" s="1">
        <f t="shared" ref="T43:T50" si="82">T30/H30-1</f>
        <v>-0.4248054191549876</v>
      </c>
      <c r="U43" s="1">
        <f t="shared" ref="U43:U50" si="83">U30/I30-1</f>
        <v>-0.37885361213142477</v>
      </c>
      <c r="V43" s="1">
        <f t="shared" ref="V43:V50" si="84">V30/J30-1</f>
        <v>-0.21000583955508922</v>
      </c>
      <c r="W43" s="1">
        <f t="shared" ref="W43:W50" si="85">W30/K30-1</f>
        <v>-8.7458224914150007E-2</v>
      </c>
      <c r="X43" s="1">
        <f t="shared" ref="X43:X50" si="86">X30/L30-1</f>
        <v>-0.20066203013172879</v>
      </c>
      <c r="Y43" s="1">
        <f t="shared" ref="Y43:Y50" si="87">Y30/M30-1</f>
        <v>-0.18656495263884854</v>
      </c>
      <c r="Z43" s="1">
        <f t="shared" ref="Z43:Z50" si="88">Z30/N30-1</f>
        <v>-0.23328973936907549</v>
      </c>
      <c r="AA43" s="1">
        <f t="shared" ref="AA43:AA50" si="89">AA30/O30-1</f>
        <v>9.5390786233586544E-2</v>
      </c>
      <c r="AB43" s="1">
        <f t="shared" ref="AB43:AX50" si="90">AB30/P30-1</f>
        <v>-0.21482148151317093</v>
      </c>
      <c r="AC43" s="1">
        <f t="shared" si="90"/>
        <v>-9.5668562173155669E-2</v>
      </c>
      <c r="AD43" s="1">
        <f t="shared" si="90"/>
        <v>7.7392759798764921E-2</v>
      </c>
      <c r="AE43" s="1">
        <f t="shared" si="90"/>
        <v>-0.19945393205590267</v>
      </c>
      <c r="AF43" s="1">
        <f t="shared" si="90"/>
        <v>0.23407839982502732</v>
      </c>
      <c r="AG43" s="1">
        <f t="shared" si="90"/>
        <v>0.46230579402618499</v>
      </c>
      <c r="AH43" s="1">
        <f t="shared" si="90"/>
        <v>0.49046109301080687</v>
      </c>
      <c r="AI43" s="1">
        <f t="shared" si="90"/>
        <v>0.21611032248925666</v>
      </c>
      <c r="AJ43" s="1">
        <f t="shared" si="90"/>
        <v>0.36757503383496548</v>
      </c>
      <c r="AK43" s="1">
        <f t="shared" si="90"/>
        <v>0.39585855622739707</v>
      </c>
      <c r="AL43" s="1">
        <f t="shared" si="90"/>
        <v>0.19291047360978286</v>
      </c>
      <c r="AM43" s="1">
        <f t="shared" si="90"/>
        <v>4.9209841806064247E-2</v>
      </c>
      <c r="AN43" s="1">
        <f t="shared" si="90"/>
        <v>0.3339291750899529</v>
      </c>
      <c r="AO43" s="1">
        <f t="shared" si="90"/>
        <v>0.54554173810999074</v>
      </c>
      <c r="AP43" s="1">
        <f t="shared" si="90"/>
        <v>0.2011217508606602</v>
      </c>
      <c r="AQ43" s="1">
        <f t="shared" si="90"/>
        <v>0.66347171251865444</v>
      </c>
      <c r="AR43" s="1">
        <f t="shared" si="90"/>
        <v>0.31613903930487552</v>
      </c>
      <c r="AS43" s="1">
        <f t="shared" si="90"/>
        <v>-7.8133397365558133E-2</v>
      </c>
      <c r="AT43" s="1">
        <f t="shared" si="90"/>
        <v>-0.15257412974621321</v>
      </c>
      <c r="AU43" s="1">
        <f t="shared" si="90"/>
        <v>-0.14734903924062426</v>
      </c>
      <c r="AV43" s="1">
        <f t="shared" si="90"/>
        <v>-8.9269668874699892E-2</v>
      </c>
      <c r="AW43" s="1">
        <f t="shared" si="90"/>
        <v>-9.3994776951072612E-2</v>
      </c>
      <c r="AX43" s="1">
        <f t="shared" si="90"/>
        <v>-6.6664599223364762E-2</v>
      </c>
      <c r="AY43" s="1">
        <f t="shared" ref="AY43:BK43" si="91">AY30/AM30-1</f>
        <v>-0.10669539287787799</v>
      </c>
      <c r="AZ43" s="1">
        <f t="shared" si="91"/>
        <v>-5.0692154059637562E-2</v>
      </c>
      <c r="BA43" s="1">
        <f t="shared" si="91"/>
        <v>9.8078670812601132E-2</v>
      </c>
      <c r="BB43" s="1">
        <f t="shared" si="91"/>
        <v>0.1214524389043925</v>
      </c>
      <c r="BC43" s="1">
        <f t="shared" si="91"/>
        <v>-0.30150011935621102</v>
      </c>
      <c r="BD43" s="1">
        <f t="shared" si="91"/>
        <v>-0.20360724375044359</v>
      </c>
      <c r="BE43" s="1">
        <f t="shared" si="91"/>
        <v>6.9390550785455973E-2</v>
      </c>
      <c r="BF43" s="1">
        <f t="shared" si="91"/>
        <v>9.7798335913626744E-2</v>
      </c>
      <c r="BG43" s="1">
        <f t="shared" si="91"/>
        <v>-1.380273312740643E-2</v>
      </c>
      <c r="BH43" s="1">
        <f t="shared" si="91"/>
        <v>-0.16133650122811172</v>
      </c>
      <c r="BI43" s="1">
        <f t="shared" si="91"/>
        <v>-4.3069003509369264E-2</v>
      </c>
      <c r="BJ43" s="1">
        <f t="shared" si="91"/>
        <v>-0.1485328800453849</v>
      </c>
      <c r="BK43" s="1">
        <f t="shared" si="91"/>
        <v>2.4465568526026882E-2</v>
      </c>
      <c r="BL43" s="1">
        <f t="shared" ref="BL43:BL50" si="92">BL30/AZ30-1</f>
        <v>-0.26679767916791841</v>
      </c>
      <c r="BM43" s="1">
        <f t="shared" ref="BM43:BM50" si="93">BM30/BA30-1</f>
        <v>-0.40624858457633028</v>
      </c>
      <c r="BN43" s="1">
        <f t="shared" ref="BN43:BN50" si="94">BN30/BB30-1</f>
        <v>-0.39984736386831343</v>
      </c>
      <c r="BO43" s="1">
        <f t="shared" ref="BO43:BO50" si="95">BO30/BC30-1</f>
        <v>-0.30946763836481239</v>
      </c>
      <c r="BP43" s="1">
        <f t="shared" ref="BP43:BP50" si="96">BP30/BD30-1</f>
        <v>-0.55129223384642256</v>
      </c>
      <c r="BQ43" s="1">
        <f t="shared" ref="BQ43:BQ50" si="97">BQ30/BE30-1</f>
        <v>-0.62631111109927762</v>
      </c>
      <c r="BR43" s="1">
        <f t="shared" ref="BR43:BR50" si="98">BR30/BF30-1</f>
        <v>-0.57045318306736714</v>
      </c>
      <c r="BS43" s="1">
        <f t="shared" ref="BS43:BS50" si="99">BS30/BG30-1</f>
        <v>-1</v>
      </c>
      <c r="BT43" s="1">
        <f t="shared" ref="BT43:BT50" si="100">BT30/BH30-1</f>
        <v>-1</v>
      </c>
      <c r="BU43" s="1">
        <f t="shared" ref="BU43:BU50" si="101">BU30/BI30-1</f>
        <v>-1</v>
      </c>
      <c r="BV43" s="1">
        <f t="shared" ref="BV43:BV50" si="102">BV30/BJ30-1</f>
        <v>-1</v>
      </c>
    </row>
    <row r="44" spans="2:74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77"/>
        <v>-0.26127336959388936</v>
      </c>
      <c r="P44" s="1">
        <f t="shared" si="78"/>
        <v>-0.2055226555755334</v>
      </c>
      <c r="Q44" s="1">
        <f t="shared" si="79"/>
        <v>0.20353717737113408</v>
      </c>
      <c r="R44" s="1">
        <f t="shared" si="80"/>
        <v>7.7268493970393815E-2</v>
      </c>
      <c r="S44" s="1">
        <f t="shared" si="81"/>
        <v>-3.7221433167334061E-2</v>
      </c>
      <c r="T44" s="1">
        <f t="shared" si="82"/>
        <v>1.570052327722582E-2</v>
      </c>
      <c r="U44" s="1">
        <f t="shared" si="83"/>
        <v>3.4138739702822329E-2</v>
      </c>
      <c r="V44" s="1">
        <f t="shared" si="84"/>
        <v>0.43268013379868564</v>
      </c>
      <c r="W44" s="1">
        <f t="shared" si="85"/>
        <v>0.44528157628286791</v>
      </c>
      <c r="X44" s="1">
        <f t="shared" si="86"/>
        <v>0.11306141979050488</v>
      </c>
      <c r="Y44" s="1">
        <f t="shared" si="87"/>
        <v>0.32667955067489118</v>
      </c>
      <c r="Z44" s="1">
        <f t="shared" si="88"/>
        <v>0.19792522755786424</v>
      </c>
      <c r="AA44" s="1">
        <f t="shared" si="89"/>
        <v>0.46416328310063637</v>
      </c>
      <c r="AB44" s="1">
        <f t="shared" si="90"/>
        <v>0.13359579737585436</v>
      </c>
      <c r="AC44" s="1">
        <f t="shared" si="90"/>
        <v>-4.9650031458790655E-2</v>
      </c>
      <c r="AD44" s="1">
        <f t="shared" si="90"/>
        <v>3.6080528331766892E-2</v>
      </c>
      <c r="AE44" s="1">
        <f t="shared" si="90"/>
        <v>0.36599352898027271</v>
      </c>
      <c r="AF44" s="1">
        <f t="shared" si="90"/>
        <v>0.48429734430688964</v>
      </c>
      <c r="AG44" s="1">
        <f t="shared" si="90"/>
        <v>8.7998788636878267E-2</v>
      </c>
      <c r="AH44" s="1">
        <f t="shared" si="90"/>
        <v>-0.15996544120417633</v>
      </c>
      <c r="AI44" s="1">
        <f t="shared" si="90"/>
        <v>-0.21457497897197186</v>
      </c>
      <c r="AJ44" s="1">
        <f t="shared" si="90"/>
        <v>8.9460123340782349E-2</v>
      </c>
      <c r="AK44" s="1">
        <f t="shared" si="90"/>
        <v>0.42609355015831651</v>
      </c>
      <c r="AL44" s="1">
        <f t="shared" si="90"/>
        <v>0.37539412830823093</v>
      </c>
      <c r="AM44" s="1">
        <f t="shared" si="90"/>
        <v>0.15050394099948594</v>
      </c>
      <c r="AN44" s="1">
        <f t="shared" si="90"/>
        <v>0.35519049731528973</v>
      </c>
      <c r="AO44" s="1">
        <f t="shared" si="90"/>
        <v>0.64135994464753976</v>
      </c>
      <c r="AP44" s="1">
        <f t="shared" si="90"/>
        <v>0.23551963838260659</v>
      </c>
      <c r="AQ44" s="1">
        <f t="shared" si="90"/>
        <v>9.9932859313347944E-2</v>
      </c>
      <c r="AR44" s="1">
        <f t="shared" si="90"/>
        <v>-0.12715846071626269</v>
      </c>
      <c r="AS44" s="1">
        <f t="shared" si="90"/>
        <v>9.1448053678269581E-2</v>
      </c>
      <c r="AT44" s="1">
        <f t="shared" si="90"/>
        <v>0.10404948176622897</v>
      </c>
      <c r="AU44" s="1">
        <f t="shared" si="90"/>
        <v>0.97728584874518276</v>
      </c>
      <c r="AV44" s="1">
        <f t="shared" si="90"/>
        <v>0.17733969910432457</v>
      </c>
      <c r="AW44" s="1">
        <f t="shared" si="90"/>
        <v>-0.10983633798049508</v>
      </c>
      <c r="AX44" s="1">
        <f t="shared" si="90"/>
        <v>-1.1661522509976319E-2</v>
      </c>
      <c r="AY44" s="1">
        <f t="shared" ref="AY44:BK50" si="103">AY31/AM31-1</f>
        <v>0.18540476483856994</v>
      </c>
      <c r="AZ44" s="1">
        <f t="shared" si="103"/>
        <v>0.19966950944948336</v>
      </c>
      <c r="BA44" s="1">
        <f t="shared" si="103"/>
        <v>-0.23718682197469698</v>
      </c>
      <c r="BB44" s="1">
        <f t="shared" si="103"/>
        <v>0.11043020694531314</v>
      </c>
      <c r="BC44" s="1">
        <f t="shared" si="103"/>
        <v>-0.25774381625525566</v>
      </c>
      <c r="BD44" s="1">
        <f t="shared" si="103"/>
        <v>-0.17208375978534474</v>
      </c>
      <c r="BE44" s="1">
        <f t="shared" si="103"/>
        <v>3.6868941869690808E-2</v>
      </c>
      <c r="BF44" s="1">
        <f t="shared" si="103"/>
        <v>0.13583841627085369</v>
      </c>
      <c r="BG44" s="1">
        <f t="shared" si="103"/>
        <v>-0.28415883170172218</v>
      </c>
      <c r="BH44" s="1">
        <f t="shared" si="103"/>
        <v>-0.37961144631909294</v>
      </c>
      <c r="BI44" s="1">
        <f t="shared" si="103"/>
        <v>-0.32715263573835285</v>
      </c>
      <c r="BJ44" s="1">
        <f t="shared" si="103"/>
        <v>-0.27103816169701478</v>
      </c>
      <c r="BK44" s="1">
        <f t="shared" si="103"/>
        <v>-0.32438473899521336</v>
      </c>
      <c r="BL44" s="1">
        <f t="shared" si="92"/>
        <v>-0.34911113717473996</v>
      </c>
      <c r="BM44" s="1">
        <f t="shared" si="93"/>
        <v>-6.1547455181677924E-2</v>
      </c>
      <c r="BN44" s="1">
        <f t="shared" si="94"/>
        <v>-0.39063424095450228</v>
      </c>
      <c r="BO44" s="1">
        <f t="shared" si="95"/>
        <v>-2.8073177121369142E-2</v>
      </c>
      <c r="BP44" s="1">
        <f t="shared" si="96"/>
        <v>0.36323755429335103</v>
      </c>
      <c r="BQ44" s="1">
        <f t="shared" si="97"/>
        <v>-5.2611864424918942E-2</v>
      </c>
      <c r="BR44" s="1">
        <f t="shared" si="98"/>
        <v>0.17532606371605741</v>
      </c>
      <c r="BS44" s="1">
        <f t="shared" si="99"/>
        <v>-1</v>
      </c>
      <c r="BT44" s="1">
        <f t="shared" si="100"/>
        <v>-1</v>
      </c>
      <c r="BU44" s="1">
        <f t="shared" si="101"/>
        <v>-1</v>
      </c>
      <c r="BV44" s="1">
        <f t="shared" si="102"/>
        <v>-1</v>
      </c>
    </row>
    <row r="45" spans="2:74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77"/>
        <v>-0.11285591926187577</v>
      </c>
      <c r="P45" s="1">
        <f t="shared" si="78"/>
        <v>-2.9069486171973358E-2</v>
      </c>
      <c r="Q45" s="1">
        <f t="shared" si="79"/>
        <v>6.7614568114301443E-2</v>
      </c>
      <c r="R45" s="1">
        <f t="shared" si="80"/>
        <v>0.84162784378698463</v>
      </c>
      <c r="S45" s="1">
        <f t="shared" si="81"/>
        <v>1.1644250256606559</v>
      </c>
      <c r="T45" s="1">
        <f t="shared" si="82"/>
        <v>0.36868463229191661</v>
      </c>
      <c r="U45" s="1">
        <f t="shared" si="83"/>
        <v>-9.9152663134364771E-2</v>
      </c>
      <c r="V45" s="1">
        <f t="shared" si="84"/>
        <v>-0.1078641012142918</v>
      </c>
      <c r="W45" s="1">
        <f t="shared" si="85"/>
        <v>-0.11620257647608712</v>
      </c>
      <c r="X45" s="1">
        <f t="shared" si="86"/>
        <v>3.4706761010670384E-2</v>
      </c>
      <c r="Y45" s="1">
        <f t="shared" si="87"/>
        <v>8.4271528431377085E-2</v>
      </c>
      <c r="Z45" s="1">
        <f t="shared" si="88"/>
        <v>0.1586157135870796</v>
      </c>
      <c r="AA45" s="1">
        <f t="shared" si="89"/>
        <v>-4.1651306566620416E-2</v>
      </c>
      <c r="AB45" s="1">
        <f t="shared" si="90"/>
        <v>-8.418382641139921E-3</v>
      </c>
      <c r="AC45" s="1">
        <f t="shared" si="90"/>
        <v>-0.26247659773148091</v>
      </c>
      <c r="AD45" s="1">
        <f t="shared" si="90"/>
        <v>-0.28169150762691886</v>
      </c>
      <c r="AE45" s="1">
        <f t="shared" si="90"/>
        <v>-0.44447829729316402</v>
      </c>
      <c r="AF45" s="1">
        <f t="shared" si="90"/>
        <v>-0.18089300384709217</v>
      </c>
      <c r="AG45" s="1">
        <f t="shared" si="90"/>
        <v>-0.43761847432995482</v>
      </c>
      <c r="AH45" s="1">
        <f t="shared" si="90"/>
        <v>-0.34991616354937993</v>
      </c>
      <c r="AI45" s="1">
        <f t="shared" si="90"/>
        <v>-0.24578360293749502</v>
      </c>
      <c r="AJ45" s="1">
        <f t="shared" si="90"/>
        <v>-0.13601821616557175</v>
      </c>
      <c r="AK45" s="1">
        <f t="shared" si="90"/>
        <v>0.39251225094768594</v>
      </c>
      <c r="AL45" s="1">
        <f t="shared" si="90"/>
        <v>-0.10502506143126977</v>
      </c>
      <c r="AM45" s="1">
        <f t="shared" si="90"/>
        <v>-0.21907951340527576</v>
      </c>
      <c r="AN45" s="1">
        <f t="shared" si="90"/>
        <v>-9.8013767702898158E-2</v>
      </c>
      <c r="AO45" s="1">
        <f t="shared" si="90"/>
        <v>0.13427256242153707</v>
      </c>
      <c r="AP45" s="1">
        <f t="shared" si="90"/>
        <v>7.6183628122992397E-2</v>
      </c>
      <c r="AQ45" s="1">
        <f t="shared" si="90"/>
        <v>0.17214421255214973</v>
      </c>
      <c r="AR45" s="1">
        <f t="shared" si="90"/>
        <v>-0.17223992926322718</v>
      </c>
      <c r="AS45" s="1">
        <f t="shared" si="90"/>
        <v>-4.963964122715836E-2</v>
      </c>
      <c r="AT45" s="1">
        <f t="shared" si="90"/>
        <v>8.9816693872148745E-2</v>
      </c>
      <c r="AU45" s="1">
        <f t="shared" si="90"/>
        <v>-8.0824885346096775E-2</v>
      </c>
      <c r="AV45" s="1">
        <f t="shared" si="90"/>
        <v>0.18786579305775386</v>
      </c>
      <c r="AW45" s="1">
        <f t="shared" si="90"/>
        <v>-0.31045211916602045</v>
      </c>
      <c r="AX45" s="1">
        <f t="shared" si="90"/>
        <v>-0.16843208405730803</v>
      </c>
      <c r="AY45" s="1">
        <f t="shared" si="103"/>
        <v>0.76154857069454462</v>
      </c>
      <c r="AZ45" s="1">
        <f t="shared" si="103"/>
        <v>0.22253009002702751</v>
      </c>
      <c r="BA45" s="1">
        <f t="shared" si="103"/>
        <v>0.49297555216685529</v>
      </c>
      <c r="BB45" s="1">
        <f t="shared" si="103"/>
        <v>0.7233275829020509</v>
      </c>
      <c r="BC45" s="1">
        <f t="shared" si="103"/>
        <v>0.38150292550550957</v>
      </c>
      <c r="BD45" s="1">
        <f t="shared" si="103"/>
        <v>1.9192742231982196E-2</v>
      </c>
      <c r="BE45" s="1">
        <f t="shared" si="103"/>
        <v>0.14716062201784963</v>
      </c>
      <c r="BF45" s="1">
        <f t="shared" si="103"/>
        <v>0.35321293574128521</v>
      </c>
      <c r="BG45" s="1">
        <f t="shared" si="103"/>
        <v>0.45363124706611124</v>
      </c>
      <c r="BH45" s="1">
        <f t="shared" si="103"/>
        <v>0.30361860198476953</v>
      </c>
      <c r="BI45" s="1">
        <f t="shared" si="103"/>
        <v>-4.6344938314079931E-2</v>
      </c>
      <c r="BJ45" s="1">
        <f t="shared" si="103"/>
        <v>-5.8989663467459152E-3</v>
      </c>
      <c r="BK45" s="1">
        <f t="shared" si="103"/>
        <v>-0.11024322110907936</v>
      </c>
      <c r="BL45" s="1">
        <f t="shared" si="92"/>
        <v>0.25238375468202023</v>
      </c>
      <c r="BM45" s="1">
        <f t="shared" si="93"/>
        <v>0.18145874724470934</v>
      </c>
      <c r="BN45" s="1">
        <f t="shared" si="94"/>
        <v>-6.3332814272684668E-2</v>
      </c>
      <c r="BO45" s="1">
        <f t="shared" si="95"/>
        <v>4.8061858985144701E-2</v>
      </c>
      <c r="BP45" s="1">
        <f t="shared" si="96"/>
        <v>0.24367130259290137</v>
      </c>
      <c r="BQ45" s="1">
        <f t="shared" si="97"/>
        <v>0.61504477225951759</v>
      </c>
      <c r="BR45" s="1">
        <f t="shared" si="98"/>
        <v>-2.8594826232303472E-2</v>
      </c>
      <c r="BS45" s="1">
        <f t="shared" si="99"/>
        <v>-1</v>
      </c>
      <c r="BT45" s="1">
        <f t="shared" si="100"/>
        <v>-1</v>
      </c>
      <c r="BU45" s="1">
        <f t="shared" si="101"/>
        <v>-1</v>
      </c>
      <c r="BV45" s="1">
        <f t="shared" si="102"/>
        <v>-1</v>
      </c>
    </row>
    <row r="46" spans="2:74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77"/>
        <v>-7.3416725751537015E-2</v>
      </c>
      <c r="P46" s="1">
        <f t="shared" si="78"/>
        <v>-1.5787396220202199E-2</v>
      </c>
      <c r="Q46" s="1">
        <f t="shared" si="79"/>
        <v>7.9800504517724136E-6</v>
      </c>
      <c r="R46" s="1">
        <f t="shared" si="80"/>
        <v>2.0166470196520958E-2</v>
      </c>
      <c r="S46" s="1">
        <f t="shared" si="81"/>
        <v>1.2764560731883812E-2</v>
      </c>
      <c r="T46" s="1">
        <f t="shared" si="82"/>
        <v>-0.2194350784310044</v>
      </c>
      <c r="U46" s="1">
        <f t="shared" si="83"/>
        <v>-0.23981506259903718</v>
      </c>
      <c r="V46" s="1">
        <f t="shared" si="84"/>
        <v>-5.8682405334989474E-2</v>
      </c>
      <c r="W46" s="1">
        <f t="shared" si="85"/>
        <v>-7.7814829977855826E-3</v>
      </c>
      <c r="X46" s="1">
        <f t="shared" si="86"/>
        <v>-8.3770945683842912E-2</v>
      </c>
      <c r="Y46" s="1">
        <f t="shared" si="87"/>
        <v>-1.1713184237727603E-2</v>
      </c>
      <c r="Z46" s="1">
        <f t="shared" si="88"/>
        <v>-6.1655151552249987E-2</v>
      </c>
      <c r="AA46" s="1">
        <f t="shared" si="89"/>
        <v>0.1686971757820741</v>
      </c>
      <c r="AB46" s="1">
        <f t="shared" si="90"/>
        <v>-9.8045566331627643E-2</v>
      </c>
      <c r="AC46" s="1">
        <f t="shared" si="90"/>
        <v>-0.1035397832066598</v>
      </c>
      <c r="AD46" s="1">
        <f t="shared" si="90"/>
        <v>4.9386612363970794E-3</v>
      </c>
      <c r="AE46" s="1">
        <f t="shared" si="90"/>
        <v>-9.8750662145651757E-2</v>
      </c>
      <c r="AF46" s="1">
        <f t="shared" si="90"/>
        <v>0.18617748270543344</v>
      </c>
      <c r="AG46" s="1">
        <f t="shared" si="90"/>
        <v>0.13422405836697004</v>
      </c>
      <c r="AH46" s="1">
        <f t="shared" si="90"/>
        <v>0.12062941336861788</v>
      </c>
      <c r="AI46" s="1">
        <f t="shared" si="90"/>
        <v>1.8412935486190829E-2</v>
      </c>
      <c r="AJ46" s="1">
        <f t="shared" si="90"/>
        <v>0.19528957354111598</v>
      </c>
      <c r="AK46" s="1">
        <f t="shared" si="90"/>
        <v>0.40627338950522884</v>
      </c>
      <c r="AL46" s="1">
        <f t="shared" si="90"/>
        <v>0.19231130932608087</v>
      </c>
      <c r="AM46" s="1">
        <f t="shared" si="90"/>
        <v>4.6992717833994391E-2</v>
      </c>
      <c r="AN46" s="1">
        <f t="shared" si="90"/>
        <v>0.27081465368635427</v>
      </c>
      <c r="AO46" s="1">
        <f t="shared" si="90"/>
        <v>0.53271593550410623</v>
      </c>
      <c r="AP46" s="1">
        <f t="shared" si="90"/>
        <v>0.20064201128726378</v>
      </c>
      <c r="AQ46" s="1">
        <f t="shared" si="90"/>
        <v>0.37320713170953468</v>
      </c>
      <c r="AR46" s="1">
        <f t="shared" si="90"/>
        <v>8.7340259599667069E-2</v>
      </c>
      <c r="AS46" s="1">
        <f t="shared" si="90"/>
        <v>-3.2534613437819271E-2</v>
      </c>
      <c r="AT46" s="1">
        <f t="shared" si="90"/>
        <v>-6.5080325220367663E-2</v>
      </c>
      <c r="AU46" s="1">
        <f t="shared" si="90"/>
        <v>6.7742820022336003E-2</v>
      </c>
      <c r="AV46" s="1">
        <f t="shared" si="90"/>
        <v>2.1421272493597376E-2</v>
      </c>
      <c r="AW46" s="1">
        <f t="shared" si="90"/>
        <v>-0.13177867850401803</v>
      </c>
      <c r="AX46" s="1">
        <f t="shared" si="90"/>
        <v>-6.1464739332407925E-2</v>
      </c>
      <c r="AY46" s="1">
        <f t="shared" si="103"/>
        <v>8.1286212714648309E-2</v>
      </c>
      <c r="AZ46" s="1">
        <f t="shared" si="103"/>
        <v>6.3888766480034942E-2</v>
      </c>
      <c r="BA46" s="1">
        <f t="shared" si="103"/>
        <v>-1.0432543041962172E-2</v>
      </c>
      <c r="BB46" s="1">
        <f t="shared" si="103"/>
        <v>0.17776234818025971</v>
      </c>
      <c r="BC46" s="1">
        <f t="shared" si="103"/>
        <v>-0.21354578871954111</v>
      </c>
      <c r="BD46" s="1">
        <f t="shared" si="103"/>
        <v>-0.16446770854957637</v>
      </c>
      <c r="BE46" s="1">
        <f t="shared" si="103"/>
        <v>7.0056555219316197E-2</v>
      </c>
      <c r="BF46" s="1">
        <f t="shared" si="103"/>
        <v>0.14314503700018011</v>
      </c>
      <c r="BG46" s="1">
        <f t="shared" si="103"/>
        <v>-4.3076685547503879E-2</v>
      </c>
      <c r="BH46" s="1">
        <f t="shared" si="103"/>
        <v>-0.1694010033371709</v>
      </c>
      <c r="BI46" s="1">
        <f t="shared" si="103"/>
        <v>-0.15007510044605032</v>
      </c>
      <c r="BJ46" s="1">
        <f t="shared" si="103"/>
        <v>-0.1774894404033307</v>
      </c>
      <c r="BK46" s="1">
        <f t="shared" si="103"/>
        <v>-0.1325722357459852</v>
      </c>
      <c r="BL46" s="1">
        <f t="shared" si="92"/>
        <v>-0.2292944601394481</v>
      </c>
      <c r="BM46" s="1">
        <f t="shared" si="93"/>
        <v>-0.20893825805270549</v>
      </c>
      <c r="BN46" s="1">
        <f t="shared" si="94"/>
        <v>-0.34657747405810746</v>
      </c>
      <c r="BO46" s="1">
        <f t="shared" si="95"/>
        <v>-0.15553208040951816</v>
      </c>
      <c r="BP46" s="1">
        <f t="shared" si="96"/>
        <v>-0.18747292035775598</v>
      </c>
      <c r="BQ46" s="1">
        <f t="shared" si="97"/>
        <v>-0.3043622608524682</v>
      </c>
      <c r="BR46" s="1">
        <f t="shared" si="98"/>
        <v>-0.28137945762948768</v>
      </c>
      <c r="BS46" s="1">
        <f t="shared" si="99"/>
        <v>-1</v>
      </c>
      <c r="BT46" s="1">
        <f t="shared" si="100"/>
        <v>-1</v>
      </c>
      <c r="BU46" s="1">
        <f t="shared" si="101"/>
        <v>-1</v>
      </c>
      <c r="BV46" s="1">
        <f t="shared" si="102"/>
        <v>-1</v>
      </c>
    </row>
    <row r="47" spans="2:74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77"/>
        <v>-4.9286679202431016E-2</v>
      </c>
      <c r="P47" s="1">
        <f t="shared" si="78"/>
        <v>-7.7160171987945558E-3</v>
      </c>
      <c r="Q47" s="1">
        <f t="shared" si="79"/>
        <v>2.728093813629906E-2</v>
      </c>
      <c r="R47" s="1">
        <f t="shared" si="80"/>
        <v>4.2503835710537397E-2</v>
      </c>
      <c r="S47" s="1">
        <f t="shared" si="81"/>
        <v>2.3258425858631693E-2</v>
      </c>
      <c r="T47" s="1">
        <f t="shared" si="82"/>
        <v>2.1568128975544498E-2</v>
      </c>
      <c r="U47" s="1">
        <f t="shared" si="83"/>
        <v>1.0277027278216888E-2</v>
      </c>
      <c r="V47" s="1">
        <f t="shared" si="84"/>
        <v>8.8308068802391837E-3</v>
      </c>
      <c r="W47" s="1">
        <f t="shared" si="85"/>
        <v>2.8849336665778047E-2</v>
      </c>
      <c r="X47" s="1">
        <f t="shared" si="86"/>
        <v>3.100588853577535E-2</v>
      </c>
      <c r="Y47" s="1">
        <f t="shared" si="87"/>
        <v>-2.1624583588345958E-2</v>
      </c>
      <c r="Z47" s="1">
        <f t="shared" si="88"/>
        <v>-5.4879838350530008E-2</v>
      </c>
      <c r="AA47" s="1">
        <f t="shared" si="89"/>
        <v>0.11055897805459902</v>
      </c>
      <c r="AB47" s="1">
        <f t="shared" si="90"/>
        <v>4.0518313650808713E-2</v>
      </c>
      <c r="AC47" s="1">
        <f t="shared" si="90"/>
        <v>3.5011126255874547E-2</v>
      </c>
      <c r="AD47" s="1">
        <f t="shared" si="90"/>
        <v>-1.0079594270577807E-2</v>
      </c>
      <c r="AE47" s="1">
        <f t="shared" si="90"/>
        <v>-1.9186336449874664E-2</v>
      </c>
      <c r="AF47" s="1">
        <f t="shared" si="90"/>
        <v>-1.0832192144718755E-2</v>
      </c>
      <c r="AG47" s="1">
        <f t="shared" si="90"/>
        <v>-1.3889731181059295E-3</v>
      </c>
      <c r="AH47" s="1">
        <f t="shared" si="90"/>
        <v>3.5948091215501465E-2</v>
      </c>
      <c r="AI47" s="1">
        <f t="shared" si="90"/>
        <v>-1.5827641121484937E-2</v>
      </c>
      <c r="AJ47" s="1">
        <f t="shared" si="90"/>
        <v>-8.8057429841643664E-3</v>
      </c>
      <c r="AK47" s="1">
        <f t="shared" si="90"/>
        <v>0.10860648901205194</v>
      </c>
      <c r="AL47" s="1">
        <f t="shared" si="90"/>
        <v>6.0379943718859241E-2</v>
      </c>
      <c r="AM47" s="1">
        <f t="shared" si="90"/>
        <v>-6.5815030463807545E-2</v>
      </c>
      <c r="AN47" s="1">
        <f t="shared" si="90"/>
        <v>1.065381270316279E-2</v>
      </c>
      <c r="AO47" s="1">
        <f t="shared" si="90"/>
        <v>1.0978341358441224E-2</v>
      </c>
      <c r="AP47" s="1">
        <f t="shared" si="90"/>
        <v>3.4933869289540675E-2</v>
      </c>
      <c r="AQ47" s="1">
        <f t="shared" si="90"/>
        <v>4.6569415816148707E-2</v>
      </c>
      <c r="AR47" s="1">
        <f t="shared" si="90"/>
        <v>2.921337488486353E-2</v>
      </c>
      <c r="AS47" s="1">
        <f t="shared" si="90"/>
        <v>-1.6995685091396595E-3</v>
      </c>
      <c r="AT47" s="1">
        <f t="shared" si="90"/>
        <v>1.2065155389103799E-2</v>
      </c>
      <c r="AU47" s="1">
        <f t="shared" si="90"/>
        <v>6.4750991131921287E-2</v>
      </c>
      <c r="AV47" s="1">
        <f t="shared" si="90"/>
        <v>5.7512620443362694E-2</v>
      </c>
      <c r="AW47" s="1">
        <f t="shared" si="90"/>
        <v>-1.2730436914006438E-2</v>
      </c>
      <c r="AX47" s="1">
        <f t="shared" si="90"/>
        <v>1.5947512744417525E-2</v>
      </c>
      <c r="AY47" s="1">
        <f t="shared" si="103"/>
        <v>1.3844244585608845E-2</v>
      </c>
      <c r="AZ47" s="1">
        <f t="shared" si="103"/>
        <v>9.8171663151418231E-2</v>
      </c>
      <c r="BA47" s="1">
        <f t="shared" si="103"/>
        <v>0.10684644965833368</v>
      </c>
      <c r="BB47" s="1">
        <f t="shared" si="103"/>
        <v>9.0238536044209283E-3</v>
      </c>
      <c r="BC47" s="1">
        <f t="shared" si="103"/>
        <v>9.066464697400356E-4</v>
      </c>
      <c r="BD47" s="1">
        <f t="shared" si="103"/>
        <v>2.9988276276398329E-2</v>
      </c>
      <c r="BE47" s="1">
        <f t="shared" si="103"/>
        <v>6.0999519992726459E-2</v>
      </c>
      <c r="BF47" s="1">
        <f t="shared" si="103"/>
        <v>1.7748960992828522E-2</v>
      </c>
      <c r="BG47" s="1">
        <f t="shared" si="103"/>
        <v>-4.0741172184678764E-2</v>
      </c>
      <c r="BH47" s="1">
        <f t="shared" si="103"/>
        <v>-3.9346292909910319E-2</v>
      </c>
      <c r="BI47" s="1">
        <f t="shared" si="103"/>
        <v>-1.167379660679202E-2</v>
      </c>
      <c r="BJ47" s="1">
        <f t="shared" si="103"/>
        <v>5.3394763192106121E-2</v>
      </c>
      <c r="BK47" s="1">
        <f t="shared" si="103"/>
        <v>5.0252303248756514E-2</v>
      </c>
      <c r="BL47" s="1">
        <f t="shared" si="92"/>
        <v>-7.573869715694892E-2</v>
      </c>
      <c r="BM47" s="1">
        <f t="shared" si="93"/>
        <v>-6.6984407718539085E-2</v>
      </c>
      <c r="BN47" s="1">
        <f t="shared" si="94"/>
        <v>-1.9588680967406069E-2</v>
      </c>
      <c r="BO47" s="1">
        <f t="shared" si="95"/>
        <v>3.3991065735974768E-2</v>
      </c>
      <c r="BP47" s="1">
        <f t="shared" si="96"/>
        <v>-9.4229245702689424E-3</v>
      </c>
      <c r="BQ47" s="1">
        <f t="shared" si="97"/>
        <v>-1.5759459603934212E-2</v>
      </c>
      <c r="BR47" s="1">
        <f t="shared" si="98"/>
        <v>-1.0203039983930684E-2</v>
      </c>
      <c r="BS47" s="1">
        <f t="shared" si="99"/>
        <v>-1</v>
      </c>
      <c r="BT47" s="1">
        <f t="shared" si="100"/>
        <v>-1</v>
      </c>
      <c r="BU47" s="1">
        <f t="shared" si="101"/>
        <v>-1</v>
      </c>
      <c r="BV47" s="1">
        <f t="shared" si="102"/>
        <v>-1</v>
      </c>
    </row>
    <row r="48" spans="2:74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77"/>
        <v>-6.2764451425489476E-2</v>
      </c>
      <c r="P48" s="1">
        <f t="shared" si="78"/>
        <v>-3.4234206648494747E-2</v>
      </c>
      <c r="Q48" s="1">
        <f t="shared" si="79"/>
        <v>1.8959241528584414E-3</v>
      </c>
      <c r="R48" s="1">
        <f t="shared" si="80"/>
        <v>3.9416181961562824E-2</v>
      </c>
      <c r="S48" s="1">
        <f t="shared" si="81"/>
        <v>1.3437983898436645E-2</v>
      </c>
      <c r="T48" s="1">
        <f t="shared" si="82"/>
        <v>1.0551026466889546E-3</v>
      </c>
      <c r="U48" s="1">
        <f t="shared" si="83"/>
        <v>-2.6597186551626462E-2</v>
      </c>
      <c r="V48" s="1">
        <f t="shared" si="84"/>
        <v>3.2845756718569152E-3</v>
      </c>
      <c r="W48" s="1">
        <f t="shared" si="85"/>
        <v>4.2562260525236262E-3</v>
      </c>
      <c r="X48" s="1">
        <f t="shared" si="86"/>
        <v>-9.72849309255297E-3</v>
      </c>
      <c r="Y48" s="1">
        <f t="shared" si="87"/>
        <v>-1.9921055917205721E-2</v>
      </c>
      <c r="Z48" s="1">
        <f t="shared" si="88"/>
        <v>-5.043973761413223E-2</v>
      </c>
      <c r="AA48" s="1">
        <f t="shared" si="89"/>
        <v>6.5981899163972235E-2</v>
      </c>
      <c r="AB48" s="1">
        <f t="shared" si="90"/>
        <v>2.4977161456760877E-2</v>
      </c>
      <c r="AC48" s="1">
        <f t="shared" si="90"/>
        <v>1.5661897309289685E-2</v>
      </c>
      <c r="AD48" s="1">
        <f t="shared" si="90"/>
        <v>-6.1588203559164167E-3</v>
      </c>
      <c r="AE48" s="1">
        <f t="shared" si="90"/>
        <v>5.7204794188121522E-3</v>
      </c>
      <c r="AF48" s="1">
        <f t="shared" si="90"/>
        <v>2.9730610831637083E-2</v>
      </c>
      <c r="AG48" s="1">
        <f t="shared" si="90"/>
        <v>5.0068313772904105E-3</v>
      </c>
      <c r="AH48" s="1">
        <f t="shared" si="90"/>
        <v>4.3863534652484049E-3</v>
      </c>
      <c r="AI48" s="1">
        <f t="shared" si="90"/>
        <v>-3.6284640885464459E-3</v>
      </c>
      <c r="AJ48" s="1">
        <f t="shared" si="90"/>
        <v>1.7616269810698526E-3</v>
      </c>
      <c r="AK48" s="1">
        <f t="shared" si="90"/>
        <v>4.9937290962660974E-2</v>
      </c>
      <c r="AL48" s="1">
        <f t="shared" si="90"/>
        <v>2.8698376943654402E-2</v>
      </c>
      <c r="AM48" s="1">
        <f t="shared" si="90"/>
        <v>-4.1141021533463995E-2</v>
      </c>
      <c r="AN48" s="1">
        <f t="shared" si="90"/>
        <v>2.3339195711542526E-3</v>
      </c>
      <c r="AO48" s="1">
        <f t="shared" si="90"/>
        <v>8.2069571021450294E-3</v>
      </c>
      <c r="AP48" s="1">
        <f t="shared" si="90"/>
        <v>-2.4709385658548966E-3</v>
      </c>
      <c r="AQ48" s="1">
        <f t="shared" si="90"/>
        <v>1.830160068129616E-2</v>
      </c>
      <c r="AR48" s="1">
        <f t="shared" si="90"/>
        <v>-2.8306376439509728E-3</v>
      </c>
      <c r="AS48" s="1">
        <f t="shared" si="90"/>
        <v>-8.3035676299595407E-3</v>
      </c>
      <c r="AT48" s="1">
        <f t="shared" si="90"/>
        <v>1.4696248056584427E-2</v>
      </c>
      <c r="AU48" s="1">
        <f t="shared" si="90"/>
        <v>2.7110299257880666E-2</v>
      </c>
      <c r="AV48" s="1">
        <f t="shared" si="90"/>
        <v>2.5256406171663359E-2</v>
      </c>
      <c r="AW48" s="1">
        <f t="shared" si="90"/>
        <v>-1.2740699747960993E-2</v>
      </c>
      <c r="AX48" s="1">
        <f t="shared" si="90"/>
        <v>-9.6779762680937464E-3</v>
      </c>
      <c r="AY48" s="1">
        <f t="shared" si="103"/>
        <v>-4.8280916277883001E-3</v>
      </c>
      <c r="AZ48" s="1">
        <f t="shared" si="103"/>
        <v>3.6633571816895527E-2</v>
      </c>
      <c r="BA48" s="1">
        <f t="shared" si="103"/>
        <v>4.5657760438798656E-2</v>
      </c>
      <c r="BB48" s="1">
        <f t="shared" si="103"/>
        <v>3.9547266371264822E-3</v>
      </c>
      <c r="BC48" s="1">
        <f t="shared" si="103"/>
        <v>3.5934078346684384E-3</v>
      </c>
      <c r="BD48" s="1">
        <f t="shared" si="103"/>
        <v>3.2827825490177487E-2</v>
      </c>
      <c r="BE48" s="1">
        <f t="shared" si="103"/>
        <v>6.2043713930784561E-2</v>
      </c>
      <c r="BF48" s="1">
        <f t="shared" si="103"/>
        <v>2.9603128702815562E-2</v>
      </c>
      <c r="BG48" s="1">
        <f t="shared" si="103"/>
        <v>-1.8823238085130978E-2</v>
      </c>
      <c r="BH48" s="1">
        <f t="shared" si="103"/>
        <v>-1.7167986874986108E-2</v>
      </c>
      <c r="BI48" s="1">
        <f t="shared" si="103"/>
        <v>-2.2418154948276037E-3</v>
      </c>
      <c r="BJ48" s="1">
        <f t="shared" si="103"/>
        <v>3.0513877188588445E-2</v>
      </c>
      <c r="BK48" s="1">
        <f t="shared" si="103"/>
        <v>7.6841225642849675E-3</v>
      </c>
      <c r="BL48" s="1">
        <f t="shared" si="92"/>
        <v>-5.2547968327251948E-2</v>
      </c>
      <c r="BM48" s="1">
        <f t="shared" si="93"/>
        <v>-4.713326924472705E-2</v>
      </c>
      <c r="BN48" s="1">
        <f t="shared" si="94"/>
        <v>-4.675033244672111E-5</v>
      </c>
      <c r="BO48" s="1">
        <f t="shared" si="95"/>
        <v>1.6277441309074714E-2</v>
      </c>
      <c r="BP48" s="1">
        <f t="shared" si="96"/>
        <v>1.8435697475889468E-2</v>
      </c>
      <c r="BQ48" s="1">
        <f t="shared" si="97"/>
        <v>-3.0568069056964964E-2</v>
      </c>
      <c r="BR48" s="1">
        <f t="shared" si="98"/>
        <v>-1.3991522883931906E-2</v>
      </c>
      <c r="BS48" s="1">
        <f t="shared" si="99"/>
        <v>-1</v>
      </c>
      <c r="BT48" s="1">
        <f t="shared" si="100"/>
        <v>-1</v>
      </c>
      <c r="BU48" s="1">
        <f t="shared" si="101"/>
        <v>-1</v>
      </c>
      <c r="BV48" s="1">
        <f t="shared" si="102"/>
        <v>-1</v>
      </c>
    </row>
    <row r="49" spans="2:74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77"/>
        <v>-9.3879959174844041E-3</v>
      </c>
      <c r="P49" s="1">
        <f t="shared" si="78"/>
        <v>5.5747009364921496E-3</v>
      </c>
      <c r="Q49" s="1">
        <f t="shared" si="79"/>
        <v>3.0084827103251666E-2</v>
      </c>
      <c r="R49" s="1">
        <f t="shared" si="80"/>
        <v>3.3029648343548379E-2</v>
      </c>
      <c r="S49" s="1">
        <f t="shared" si="81"/>
        <v>-6.3317455106688403E-3</v>
      </c>
      <c r="T49" s="1">
        <f t="shared" si="82"/>
        <v>2.4108052663806223E-2</v>
      </c>
      <c r="U49" s="1">
        <f t="shared" si="83"/>
        <v>-4.8425675623647302E-2</v>
      </c>
      <c r="V49" s="1">
        <f t="shared" si="84"/>
        <v>-2.5146023958767416E-2</v>
      </c>
      <c r="W49" s="1">
        <f t="shared" si="85"/>
        <v>-5.8596530184843454E-3</v>
      </c>
      <c r="X49" s="1">
        <f t="shared" si="86"/>
        <v>-2.9888328022768751E-2</v>
      </c>
      <c r="Y49" s="1">
        <f t="shared" si="87"/>
        <v>-3.4290062735628957E-2</v>
      </c>
      <c r="Z49" s="1">
        <f t="shared" si="88"/>
        <v>-0.1031103501583811</v>
      </c>
      <c r="AA49" s="1">
        <f t="shared" si="89"/>
        <v>-9.222736561411593E-3</v>
      </c>
      <c r="AB49" s="1">
        <f t="shared" si="90"/>
        <v>-4.098851425591854E-2</v>
      </c>
      <c r="AC49" s="1">
        <f t="shared" si="90"/>
        <v>-6.8445361920344006E-4</v>
      </c>
      <c r="AD49" s="1">
        <f t="shared" si="90"/>
        <v>-4.7277390467860503E-2</v>
      </c>
      <c r="AE49" s="1">
        <f t="shared" si="90"/>
        <v>-4.8603740926229877E-2</v>
      </c>
      <c r="AF49" s="1">
        <f t="shared" si="90"/>
        <v>-4.4324970193124202E-2</v>
      </c>
      <c r="AG49" s="1">
        <f t="shared" si="90"/>
        <v>-4.4808189954276267E-2</v>
      </c>
      <c r="AH49" s="1">
        <f t="shared" si="90"/>
        <v>-1.3449473188733907E-2</v>
      </c>
      <c r="AI49" s="1">
        <f t="shared" si="90"/>
        <v>-8.3881334053269252E-2</v>
      </c>
      <c r="AJ49" s="1">
        <f t="shared" si="90"/>
        <v>-3.5627968020276124E-2</v>
      </c>
      <c r="AK49" s="1">
        <f t="shared" si="90"/>
        <v>-3.2259160745776727E-2</v>
      </c>
      <c r="AL49" s="1">
        <f t="shared" si="90"/>
        <v>1.4712718929179358E-2</v>
      </c>
      <c r="AM49" s="1">
        <f t="shared" si="90"/>
        <v>8.6602457193536209E-2</v>
      </c>
      <c r="AN49" s="1">
        <f t="shared" si="90"/>
        <v>0.11738138521770836</v>
      </c>
      <c r="AO49" s="1">
        <f t="shared" si="90"/>
        <v>4.5065342703161315E-2</v>
      </c>
      <c r="AP49" s="1">
        <f t="shared" si="90"/>
        <v>7.5239859084859084E-2</v>
      </c>
      <c r="AQ49" s="1">
        <f t="shared" si="90"/>
        <v>0.10640640202437224</v>
      </c>
      <c r="AR49" s="1">
        <f t="shared" si="90"/>
        <v>0.11769912524689863</v>
      </c>
      <c r="AS49" s="1">
        <f t="shared" si="90"/>
        <v>8.3283766306180063E-2</v>
      </c>
      <c r="AT49" s="1">
        <f t="shared" si="90"/>
        <v>0.13771046231153461</v>
      </c>
      <c r="AU49" s="1">
        <f t="shared" si="90"/>
        <v>0.15820444639743747</v>
      </c>
      <c r="AV49" s="1">
        <f t="shared" si="90"/>
        <v>0.10983500155527892</v>
      </c>
      <c r="AW49" s="1">
        <f t="shared" si="90"/>
        <v>8.9883488610920992E-2</v>
      </c>
      <c r="AX49" s="1">
        <f t="shared" si="90"/>
        <v>0.10455546286029338</v>
      </c>
      <c r="AY49" s="1">
        <f t="shared" si="103"/>
        <v>0.14154638788756291</v>
      </c>
      <c r="AZ49" s="1">
        <f t="shared" si="103"/>
        <v>0.18479839734574721</v>
      </c>
      <c r="BA49" s="1">
        <f t="shared" si="103"/>
        <v>0.26478744922981257</v>
      </c>
      <c r="BB49" s="1">
        <f t="shared" si="103"/>
        <v>0.11342552178534193</v>
      </c>
      <c r="BC49" s="1">
        <f t="shared" si="103"/>
        <v>0.18611631091775882</v>
      </c>
      <c r="BD49" s="1">
        <f t="shared" si="103"/>
        <v>0.13174112237976621</v>
      </c>
      <c r="BE49" s="1">
        <f t="shared" si="103"/>
        <v>0.15199410452249507</v>
      </c>
      <c r="BF49" s="1">
        <f t="shared" si="103"/>
        <v>9.0285101347174823E-2</v>
      </c>
      <c r="BG49" s="1">
        <f t="shared" si="103"/>
        <v>0.12275260544994238</v>
      </c>
      <c r="BH49" s="1">
        <f t="shared" si="103"/>
        <v>0.18628122871369945</v>
      </c>
      <c r="BI49" s="1">
        <f t="shared" si="103"/>
        <v>0.14809056896813111</v>
      </c>
      <c r="BJ49" s="1">
        <f t="shared" si="103"/>
        <v>0.15134413082505827</v>
      </c>
      <c r="BK49" s="1">
        <f t="shared" si="103"/>
        <v>2.4268354691708627E-2</v>
      </c>
      <c r="BL49" s="1">
        <f t="shared" si="92"/>
        <v>-6.208986820533724E-2</v>
      </c>
      <c r="BM49" s="1">
        <f t="shared" si="93"/>
        <v>-5.3956194657930556E-2</v>
      </c>
      <c r="BN49" s="1">
        <f t="shared" si="94"/>
        <v>5.0578902752994592E-2</v>
      </c>
      <c r="BO49" s="1">
        <f t="shared" si="95"/>
        <v>1.4734484802194858E-2</v>
      </c>
      <c r="BP49" s="1">
        <f t="shared" si="96"/>
        <v>6.5733314454999414E-2</v>
      </c>
      <c r="BQ49" s="1">
        <f t="shared" si="97"/>
        <v>7.7191465687654004E-2</v>
      </c>
      <c r="BR49" s="1">
        <f t="shared" si="98"/>
        <v>4.9525346108773238E-2</v>
      </c>
      <c r="BS49" s="1">
        <f t="shared" si="99"/>
        <v>-1</v>
      </c>
      <c r="BT49" s="1">
        <f t="shared" si="100"/>
        <v>-1</v>
      </c>
      <c r="BU49" s="1">
        <f t="shared" si="101"/>
        <v>-1</v>
      </c>
      <c r="BV49" s="1">
        <f t="shared" si="102"/>
        <v>-1</v>
      </c>
    </row>
    <row r="50" spans="2:74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77"/>
        <v>-3.7836603827718251E-2</v>
      </c>
      <c r="P50" s="1">
        <f t="shared" si="78"/>
        <v>-1.0125736873815461E-2</v>
      </c>
      <c r="Q50" s="1">
        <f t="shared" si="79"/>
        <v>2.107767206460931E-2</v>
      </c>
      <c r="R50" s="1">
        <f t="shared" si="80"/>
        <v>3.7877403323558934E-2</v>
      </c>
      <c r="S50" s="1">
        <f t="shared" si="81"/>
        <v>8.2771621608042079E-3</v>
      </c>
      <c r="T50" s="1">
        <f t="shared" si="82"/>
        <v>1.7016885741784504E-2</v>
      </c>
      <c r="U50" s="1">
        <f t="shared" si="83"/>
        <v>-2.5694137217817881E-2</v>
      </c>
      <c r="V50" s="1">
        <f t="shared" si="84"/>
        <v>-7.4058035855115723E-3</v>
      </c>
      <c r="W50" s="1">
        <f t="shared" si="85"/>
        <v>7.2106479629423514E-3</v>
      </c>
      <c r="X50" s="1">
        <f t="shared" si="86"/>
        <v>-5.5371675262618769E-3</v>
      </c>
      <c r="Y50" s="1">
        <f t="shared" si="87"/>
        <v>-2.6384994005389295E-2</v>
      </c>
      <c r="Z50" s="1">
        <f t="shared" si="88"/>
        <v>-7.3279674406351858E-2</v>
      </c>
      <c r="AA50" s="1">
        <f t="shared" si="89"/>
        <v>5.1094284882149177E-2</v>
      </c>
      <c r="AB50" s="1">
        <f t="shared" ref="AB50" si="104">AB37/P37-1</f>
        <v>4.1974675731368816E-3</v>
      </c>
      <c r="AC50" s="1">
        <f t="shared" ref="AC50" si="105">AC37/Q37-1</f>
        <v>1.5773040159619001E-2</v>
      </c>
      <c r="AD50" s="1">
        <f t="shared" ref="AD50" si="106">AD37/R37-1</f>
        <v>-2.3712438706330663E-2</v>
      </c>
      <c r="AE50" s="1">
        <f t="shared" ref="AE50" si="107">AE37/S37-1</f>
        <v>-2.4364043271339897E-2</v>
      </c>
      <c r="AF50" s="1">
        <f t="shared" ref="AF50" si="108">AF37/T37-1</f>
        <v>-1.4179030494349987E-2</v>
      </c>
      <c r="AG50" s="1">
        <f t="shared" ref="AG50" si="109">AG37/U37-1</f>
        <v>-1.822735415240806E-2</v>
      </c>
      <c r="AH50" s="1">
        <f t="shared" ref="AH50" si="110">AH37/V37-1</f>
        <v>6.1616394321624135E-3</v>
      </c>
      <c r="AI50" s="1">
        <f t="shared" si="90"/>
        <v>-4.1553243123204964E-2</v>
      </c>
      <c r="AJ50" s="1">
        <f t="shared" si="90"/>
        <v>-1.6780178602577744E-2</v>
      </c>
      <c r="AK50" s="1">
        <f t="shared" si="90"/>
        <v>3.4927679725516025E-2</v>
      </c>
      <c r="AL50" s="1">
        <f t="shared" si="90"/>
        <v>3.3523172523163725E-2</v>
      </c>
      <c r="AM50" s="1">
        <f t="shared" si="90"/>
        <v>-2.3303808626237155E-3</v>
      </c>
      <c r="AN50" s="1">
        <f t="shared" si="90"/>
        <v>4.8319055229814056E-2</v>
      </c>
      <c r="AO50" s="1">
        <f t="shared" si="90"/>
        <v>2.3158976804618314E-2</v>
      </c>
      <c r="AP50" s="1">
        <f t="shared" si="90"/>
        <v>3.9900795094365948E-2</v>
      </c>
      <c r="AQ50" s="1">
        <f t="shared" si="90"/>
        <v>6.2422984773658152E-2</v>
      </c>
      <c r="AR50" s="1">
        <f t="shared" si="90"/>
        <v>5.6802398779807195E-2</v>
      </c>
      <c r="AS50" s="1">
        <f t="shared" si="90"/>
        <v>3.1864886191511621E-2</v>
      </c>
      <c r="AT50" s="1">
        <f t="shared" si="90"/>
        <v>6.5178494225864192E-2</v>
      </c>
      <c r="AU50" s="1">
        <f t="shared" si="90"/>
        <v>9.2288315011446409E-2</v>
      </c>
      <c r="AV50" s="1">
        <f t="shared" si="90"/>
        <v>6.9298078615461556E-2</v>
      </c>
      <c r="AW50" s="1">
        <f t="shared" si="90"/>
        <v>2.6518089123439115E-2</v>
      </c>
      <c r="AX50" s="1">
        <f t="shared" si="90"/>
        <v>4.3037619724858089E-2</v>
      </c>
      <c r="AY50" s="1">
        <f t="shared" si="103"/>
        <v>6.0465967316461589E-2</v>
      </c>
      <c r="AZ50" s="1">
        <f t="shared" si="103"/>
        <v>0.11612125501745396</v>
      </c>
      <c r="BA50" s="1">
        <f t="shared" si="103"/>
        <v>0.15122376014047201</v>
      </c>
      <c r="BB50" s="1">
        <f t="shared" si="103"/>
        <v>4.9345512627113619E-2</v>
      </c>
      <c r="BC50" s="1">
        <f t="shared" si="103"/>
        <v>7.8620411566463044E-2</v>
      </c>
      <c r="BD50" s="1">
        <f t="shared" si="103"/>
        <v>7.5291790350552112E-2</v>
      </c>
      <c r="BE50" s="1">
        <f t="shared" si="103"/>
        <v>0.1011158452254739</v>
      </c>
      <c r="BF50" s="1">
        <f t="shared" si="103"/>
        <v>5.3185872220796959E-2</v>
      </c>
      <c r="BG50" s="1">
        <f t="shared" si="103"/>
        <v>3.5676386531490412E-2</v>
      </c>
      <c r="BH50" s="1">
        <f t="shared" si="103"/>
        <v>5.9738345875951948E-2</v>
      </c>
      <c r="BI50" s="1">
        <f t="shared" si="103"/>
        <v>5.5729176268197067E-2</v>
      </c>
      <c r="BJ50" s="1">
        <f t="shared" si="103"/>
        <v>8.7415713799635419E-2</v>
      </c>
      <c r="BK50" s="1">
        <f t="shared" si="103"/>
        <v>2.8210275914043681E-2</v>
      </c>
      <c r="BL50" s="1">
        <f t="shared" si="92"/>
        <v>-6.411068086484617E-2</v>
      </c>
      <c r="BM50" s="1">
        <f t="shared" si="93"/>
        <v>-5.6428510111229069E-2</v>
      </c>
      <c r="BN50" s="1">
        <f t="shared" si="94"/>
        <v>1.5232956387521313E-2</v>
      </c>
      <c r="BO50" s="1">
        <f t="shared" si="95"/>
        <v>2.070254362278745E-2</v>
      </c>
      <c r="BP50" s="1">
        <f t="shared" si="96"/>
        <v>3.2330628778756587E-2</v>
      </c>
      <c r="BQ50" s="1">
        <f t="shared" si="97"/>
        <v>2.292101922219536E-2</v>
      </c>
      <c r="BR50" s="1">
        <f t="shared" si="98"/>
        <v>1.6350617932058276E-2</v>
      </c>
      <c r="BS50" s="1">
        <f t="shared" si="99"/>
        <v>-1</v>
      </c>
      <c r="BT50" s="1">
        <f t="shared" si="100"/>
        <v>-1</v>
      </c>
      <c r="BU50" s="1">
        <f t="shared" si="101"/>
        <v>-1</v>
      </c>
      <c r="BV50" s="1">
        <f t="shared" si="102"/>
        <v>-1</v>
      </c>
    </row>
    <row r="51" spans="2:74">
      <c r="BC51" s="7"/>
      <c r="BD51" s="7"/>
      <c r="BE51" s="7"/>
      <c r="BF51" s="7"/>
      <c r="BG51" s="7"/>
      <c r="BH51" s="7"/>
      <c r="BI51" s="7"/>
      <c r="BJ51" s="7"/>
    </row>
    <row r="52" spans="2:74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</row>
    <row r="53" spans="2:74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/>
      <c r="BT53" s="3"/>
      <c r="BU53" s="3"/>
      <c r="BV53" s="3"/>
    </row>
    <row r="54" spans="2:74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/>
      <c r="BT54" s="3"/>
      <c r="BU54" s="3"/>
      <c r="BV54" s="3"/>
    </row>
    <row r="55" spans="2:74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/>
      <c r="BT55" s="3"/>
      <c r="BU55" s="3"/>
      <c r="BV55" s="3"/>
    </row>
    <row r="56" spans="2:74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/>
      <c r="BT56" s="3"/>
      <c r="BU56" s="3"/>
      <c r="BV56" s="3"/>
    </row>
    <row r="57" spans="2:74">
      <c r="B57" s="10" t="s">
        <v>20</v>
      </c>
      <c r="C57" s="11">
        <f>SUM(C53:C56)</f>
        <v>42063.929000000004</v>
      </c>
      <c r="D57" s="11">
        <f t="shared" ref="D57:BO57" si="111">SUM(D53:D56)</f>
        <v>35600.985000000001</v>
      </c>
      <c r="E57" s="11">
        <f t="shared" si="111"/>
        <v>36569.713000000003</v>
      </c>
      <c r="F57" s="11">
        <f t="shared" si="111"/>
        <v>31970.474999999999</v>
      </c>
      <c r="G57" s="11">
        <f t="shared" si="111"/>
        <v>29019.867999999999</v>
      </c>
      <c r="H57" s="11">
        <f t="shared" si="111"/>
        <v>26683.699999999997</v>
      </c>
      <c r="I57" s="11">
        <f t="shared" si="111"/>
        <v>26512.292000000001</v>
      </c>
      <c r="J57" s="11">
        <f t="shared" si="111"/>
        <v>26263.096000000001</v>
      </c>
      <c r="K57" s="11">
        <f t="shared" si="111"/>
        <v>27367.100999999999</v>
      </c>
      <c r="L57" s="11">
        <f t="shared" si="111"/>
        <v>32278.960999999999</v>
      </c>
      <c r="M57" s="11">
        <f t="shared" si="111"/>
        <v>34666.292000000001</v>
      </c>
      <c r="N57" s="11">
        <f t="shared" si="111"/>
        <v>38268.713999999993</v>
      </c>
      <c r="O57" s="11">
        <f t="shared" si="111"/>
        <v>39547.086000000003</v>
      </c>
      <c r="P57" s="11">
        <f t="shared" si="111"/>
        <v>35612.67</v>
      </c>
      <c r="Q57" s="11">
        <f t="shared" si="111"/>
        <v>36544.625</v>
      </c>
      <c r="R57" s="11">
        <f t="shared" si="111"/>
        <v>31875.292999999998</v>
      </c>
      <c r="S57" s="11">
        <f t="shared" si="111"/>
        <v>30284.560000000001</v>
      </c>
      <c r="T57" s="11">
        <f t="shared" si="111"/>
        <v>29081.523999999998</v>
      </c>
      <c r="U57" s="11">
        <f t="shared" si="111"/>
        <v>27894.915000000001</v>
      </c>
      <c r="V57" s="11">
        <f t="shared" si="111"/>
        <v>28338.471999999998</v>
      </c>
      <c r="W57" s="11">
        <f t="shared" si="111"/>
        <v>28651.224999999999</v>
      </c>
      <c r="X57" s="11">
        <f t="shared" si="111"/>
        <v>33688.817999999999</v>
      </c>
      <c r="Y57" s="11">
        <f t="shared" si="111"/>
        <v>34575.688000000002</v>
      </c>
      <c r="Z57" s="11">
        <f t="shared" si="111"/>
        <v>37424.393000000004</v>
      </c>
      <c r="AA57" s="11">
        <f t="shared" si="111"/>
        <v>43132.112000000008</v>
      </c>
      <c r="AB57" s="11">
        <f t="shared" si="111"/>
        <v>37962.255999999994</v>
      </c>
      <c r="AC57" s="11">
        <f t="shared" si="111"/>
        <v>37842.114999999998</v>
      </c>
      <c r="AD57" s="11">
        <f t="shared" si="111"/>
        <v>32688.411999999997</v>
      </c>
      <c r="AE57" s="11">
        <f t="shared" si="111"/>
        <v>29130.819</v>
      </c>
      <c r="AF57" s="11">
        <f t="shared" si="111"/>
        <v>25736.021000000004</v>
      </c>
      <c r="AG57" s="11">
        <f t="shared" si="111"/>
        <v>25834.067999999996</v>
      </c>
      <c r="AH57" s="11">
        <f t="shared" si="111"/>
        <v>26854.534000000003</v>
      </c>
      <c r="AI57" s="11">
        <f t="shared" si="111"/>
        <v>27456.368999999999</v>
      </c>
      <c r="AJ57" s="11">
        <f t="shared" si="111"/>
        <v>32404.836000000003</v>
      </c>
      <c r="AK57" s="11">
        <f t="shared" si="111"/>
        <v>35279.364999999998</v>
      </c>
      <c r="AL57" s="11">
        <f t="shared" si="111"/>
        <v>37546.277999999998</v>
      </c>
      <c r="AM57" s="11">
        <f t="shared" si="111"/>
        <v>41125.551000000007</v>
      </c>
      <c r="AN57" s="11">
        <f t="shared" si="111"/>
        <v>36634.754000000001</v>
      </c>
      <c r="AO57" s="11">
        <f t="shared" si="111"/>
        <v>37355.484999999993</v>
      </c>
      <c r="AP57" s="11">
        <f t="shared" si="111"/>
        <v>32827.915000000001</v>
      </c>
      <c r="AQ57" s="11">
        <f t="shared" si="111"/>
        <v>30062.381000000001</v>
      </c>
      <c r="AR57" s="11">
        <f t="shared" si="111"/>
        <v>27188.205000000002</v>
      </c>
      <c r="AS57" s="11">
        <f t="shared" si="111"/>
        <v>27332.961000000003</v>
      </c>
      <c r="AT57" s="11">
        <f t="shared" si="111"/>
        <v>27635.368000000002</v>
      </c>
      <c r="AU57" s="11">
        <f t="shared" si="111"/>
        <v>28406.232</v>
      </c>
      <c r="AV57" s="11">
        <f t="shared" si="111"/>
        <v>32895.523000000001</v>
      </c>
      <c r="AW57" s="11">
        <f t="shared" si="111"/>
        <v>36703.207999999999</v>
      </c>
      <c r="AX57" s="11">
        <f t="shared" si="111"/>
        <v>39895.012999999999</v>
      </c>
      <c r="AY57" s="11">
        <f t="shared" si="111"/>
        <v>41515.192999999999</v>
      </c>
      <c r="AZ57" s="11">
        <f t="shared" si="111"/>
        <v>39564.636999999995</v>
      </c>
      <c r="BA57" s="11">
        <f t="shared" ref="BA57" si="112">SUM(BA53:BA56)</f>
        <v>40306.426999999996</v>
      </c>
      <c r="BB57" s="11">
        <f t="shared" ref="BB57" si="113">SUM(BB53:BB56)</f>
        <v>31151.066999999999</v>
      </c>
      <c r="BC57" s="11">
        <f t="shared" ref="BC57" si="114">SUM(BC53:BC56)</f>
        <v>28977.264000000003</v>
      </c>
      <c r="BD57" s="11">
        <f t="shared" ref="BD57" si="115">SUM(BD53:BD56)</f>
        <v>26351.941999999999</v>
      </c>
      <c r="BE57" s="11">
        <f t="shared" ref="BE57" si="116">SUM(BE53:BE56)</f>
        <v>25266.745999999999</v>
      </c>
      <c r="BF57" s="11">
        <f t="shared" ref="BF57" si="117">SUM(BF53:BF56)</f>
        <v>26779.822</v>
      </c>
      <c r="BG57" s="11">
        <f t="shared" ref="BG57" si="118">SUM(BG53:BG56)</f>
        <v>28464.695</v>
      </c>
      <c r="BH57" s="11">
        <f t="shared" ref="BH57" si="119">SUM(BH53:BH56)</f>
        <v>33998.417000000001</v>
      </c>
      <c r="BI57" s="11">
        <f t="shared" ref="BI57" si="120">SUM(BI53:BI56)</f>
        <v>36027.038999999997</v>
      </c>
      <c r="BJ57" s="11">
        <f t="shared" ref="BJ57:BV57" si="121">SUM(BJ53:BJ56)</f>
        <v>39091.695</v>
      </c>
      <c r="BK57" s="11">
        <f t="shared" si="121"/>
        <v>41121.673999999999</v>
      </c>
      <c r="BL57" s="11">
        <f t="shared" si="121"/>
        <v>35072.417999999998</v>
      </c>
      <c r="BM57" s="11">
        <f t="shared" si="121"/>
        <v>36311.864000000001</v>
      </c>
      <c r="BN57" s="11">
        <f t="shared" si="121"/>
        <v>30436.313999999995</v>
      </c>
      <c r="BO57" s="11">
        <f t="shared" si="121"/>
        <v>29428.095000000001</v>
      </c>
      <c r="BP57" s="11">
        <f t="shared" si="121"/>
        <v>27782.229000000003</v>
      </c>
      <c r="BQ57" s="11">
        <f t="shared" si="121"/>
        <v>27603.319</v>
      </c>
      <c r="BR57" s="11">
        <f t="shared" si="121"/>
        <v>26210.900999999998</v>
      </c>
      <c r="BS57" s="11">
        <f t="shared" si="121"/>
        <v>0</v>
      </c>
      <c r="BT57" s="11">
        <f t="shared" si="121"/>
        <v>0</v>
      </c>
      <c r="BU57" s="11">
        <f t="shared" si="121"/>
        <v>0</v>
      </c>
      <c r="BV57" s="11">
        <f t="shared" si="121"/>
        <v>0</v>
      </c>
    </row>
    <row r="58" spans="2:74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/>
      <c r="BT58" s="3"/>
      <c r="BU58" s="3"/>
      <c r="BV58" s="3"/>
    </row>
    <row r="59" spans="2:74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/>
      <c r="BT59" s="3"/>
      <c r="BU59" s="3"/>
      <c r="BV59" s="3"/>
    </row>
    <row r="60" spans="2:74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/>
      <c r="BT60" s="13"/>
      <c r="BU60" s="13"/>
      <c r="BV60" s="13"/>
    </row>
    <row r="61" spans="2:74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/>
      <c r="BT61" s="13"/>
      <c r="BU61" s="13"/>
      <c r="BV61" s="13"/>
    </row>
    <row r="62" spans="2:74">
      <c r="B62" s="10" t="s">
        <v>20</v>
      </c>
      <c r="C62" s="11">
        <f>SUM(C58:C61)</f>
        <v>40796.696000000004</v>
      </c>
      <c r="D62" s="11">
        <f t="shared" ref="D62:AZ62" si="122">SUM(D58:D61)</f>
        <v>34290.145000000004</v>
      </c>
      <c r="E62" s="11">
        <f t="shared" si="122"/>
        <v>34918.682999999997</v>
      </c>
      <c r="F62" s="11">
        <f t="shared" si="122"/>
        <v>30361.742000000002</v>
      </c>
      <c r="G62" s="11">
        <f t="shared" si="122"/>
        <v>28444.309000000001</v>
      </c>
      <c r="H62" s="11">
        <f t="shared" si="122"/>
        <v>25671.179999999997</v>
      </c>
      <c r="I62" s="11">
        <f t="shared" si="122"/>
        <v>24883.747000000003</v>
      </c>
      <c r="J62" s="11">
        <f t="shared" si="122"/>
        <v>26269.271000000001</v>
      </c>
      <c r="K62" s="11">
        <f t="shared" si="122"/>
        <v>27270.010000000002</v>
      </c>
      <c r="L62" s="11">
        <f t="shared" si="122"/>
        <v>31456.883000000002</v>
      </c>
      <c r="M62" s="11">
        <f t="shared" si="122"/>
        <v>33580.448000000004</v>
      </c>
      <c r="N62" s="11">
        <f t="shared" si="122"/>
        <v>37745.217000000004</v>
      </c>
      <c r="O62" s="11">
        <f t="shared" si="122"/>
        <v>39058.296000000002</v>
      </c>
      <c r="P62" s="11">
        <f t="shared" si="122"/>
        <v>34688.01</v>
      </c>
      <c r="Q62" s="11">
        <f t="shared" si="122"/>
        <v>35505.590999999993</v>
      </c>
      <c r="R62" s="11">
        <f t="shared" si="122"/>
        <v>30629.745999999999</v>
      </c>
      <c r="S62" s="11">
        <f t="shared" si="122"/>
        <v>29017.666999999998</v>
      </c>
      <c r="T62" s="11">
        <f t="shared" si="122"/>
        <v>26811.017000000003</v>
      </c>
      <c r="U62" s="11">
        <f t="shared" si="122"/>
        <v>25735.091</v>
      </c>
      <c r="V62" s="11">
        <f t="shared" si="122"/>
        <v>26610.111000000001</v>
      </c>
      <c r="W62" s="11">
        <f t="shared" si="122"/>
        <v>27529.326000000001</v>
      </c>
      <c r="X62" s="11">
        <f t="shared" si="122"/>
        <v>31957.24</v>
      </c>
      <c r="Y62" s="11">
        <f t="shared" si="122"/>
        <v>33746.929000000004</v>
      </c>
      <c r="Z62" s="11">
        <f t="shared" si="122"/>
        <v>36370.201000000001</v>
      </c>
      <c r="AA62" s="11">
        <f t="shared" si="122"/>
        <v>43039.92</v>
      </c>
      <c r="AB62" s="11">
        <f t="shared" si="122"/>
        <v>37139.631999999998</v>
      </c>
      <c r="AC62" s="11">
        <f t="shared" si="122"/>
        <v>36348.152999999998</v>
      </c>
      <c r="AD62" s="11">
        <f t="shared" si="122"/>
        <v>31815.62</v>
      </c>
      <c r="AE62" s="11">
        <f t="shared" si="122"/>
        <v>28170.208999999995</v>
      </c>
      <c r="AF62" s="11">
        <f t="shared" si="122"/>
        <v>25803.491999999998</v>
      </c>
      <c r="AG62" s="11">
        <f t="shared" si="122"/>
        <v>25114.735000000001</v>
      </c>
      <c r="AH62" s="11">
        <f t="shared" si="122"/>
        <v>26684.454999999998</v>
      </c>
      <c r="AI62" s="11">
        <f t="shared" si="122"/>
        <v>26836.003999999997</v>
      </c>
      <c r="AJ62" s="11">
        <f t="shared" si="122"/>
        <v>32267.949000000001</v>
      </c>
      <c r="AK62" s="11">
        <f t="shared" si="122"/>
        <v>36243.049000000006</v>
      </c>
      <c r="AL62" s="11">
        <f t="shared" si="122"/>
        <v>37288.659</v>
      </c>
      <c r="AM62" s="11">
        <f t="shared" si="122"/>
        <v>40220.894</v>
      </c>
      <c r="AN62" s="11">
        <f t="shared" si="122"/>
        <v>36077.131000000001</v>
      </c>
      <c r="AO62" s="11">
        <f t="shared" si="122"/>
        <v>36788.503000000004</v>
      </c>
      <c r="AP62" s="11">
        <f t="shared" si="122"/>
        <v>32014.953000000001</v>
      </c>
      <c r="AQ62" s="11">
        <f t="shared" si="122"/>
        <v>29005.781000000003</v>
      </c>
      <c r="AR62" s="11">
        <f t="shared" si="122"/>
        <v>26082.825999999997</v>
      </c>
      <c r="AS62" s="11">
        <f t="shared" si="122"/>
        <v>25533.203999999998</v>
      </c>
      <c r="AT62" s="11">
        <f t="shared" si="122"/>
        <v>27051.882999999998</v>
      </c>
      <c r="AU62" s="11">
        <f t="shared" si="122"/>
        <v>27984.921999999999</v>
      </c>
      <c r="AV62" s="11">
        <f t="shared" si="122"/>
        <v>31946.273999999998</v>
      </c>
      <c r="AW62" s="11">
        <f t="shared" si="122"/>
        <v>35477.620000000003</v>
      </c>
      <c r="AX62" s="11">
        <f t="shared" si="122"/>
        <v>38662.654000000002</v>
      </c>
      <c r="AY62" s="11">
        <f t="shared" si="122"/>
        <v>40566.68</v>
      </c>
      <c r="AZ62" s="11">
        <f t="shared" si="122"/>
        <v>38303.484000000004</v>
      </c>
      <c r="BA62" s="11">
        <f t="shared" ref="BA62" si="123">SUM(BA58:BA61)</f>
        <v>40287.730000000003</v>
      </c>
      <c r="BB62" s="11">
        <f t="shared" ref="BB62" si="124">SUM(BB58:BB61)</f>
        <v>31816.958999999995</v>
      </c>
      <c r="BC62" s="11">
        <f t="shared" ref="BC62" si="125">SUM(BC58:BC61)</f>
        <v>28121.417999999998</v>
      </c>
      <c r="BD62" s="11">
        <f t="shared" ref="BD62" si="126">SUM(BD58:BD61)</f>
        <v>26182.667000000001</v>
      </c>
      <c r="BE62" s="11">
        <f t="shared" ref="BE62" si="127">SUM(BE58:BE61)</f>
        <v>25776.178999999996</v>
      </c>
      <c r="BF62" s="11">
        <f t="shared" ref="BF62" si="128">SUM(BF58:BF61)</f>
        <v>27146.484</v>
      </c>
      <c r="BG62" s="11">
        <f t="shared" ref="BG62" si="129">SUM(BG58:BG61)</f>
        <v>28073.468000000001</v>
      </c>
      <c r="BH62" s="11">
        <f t="shared" ref="BH62" si="130">SUM(BH58:BH61)</f>
        <v>32816.86</v>
      </c>
      <c r="BI62" s="11">
        <f t="shared" ref="BI62" si="131">SUM(BI58:BI61)</f>
        <v>35000.211000000003</v>
      </c>
      <c r="BJ62" s="11">
        <f t="shared" ref="BJ62:BV62" si="132">SUM(BJ58:BJ61)</f>
        <v>38932.072</v>
      </c>
      <c r="BK62" s="11">
        <f t="shared" si="132"/>
        <v>41912.425999999999</v>
      </c>
      <c r="BL62" s="11">
        <f t="shared" si="132"/>
        <v>35398.578000000001</v>
      </c>
      <c r="BM62" s="11">
        <f t="shared" si="132"/>
        <v>37139.938000000002</v>
      </c>
      <c r="BN62" s="11">
        <f t="shared" si="132"/>
        <v>30627.985999999997</v>
      </c>
      <c r="BO62" s="11">
        <f t="shared" si="132"/>
        <v>29180.859</v>
      </c>
      <c r="BP62" s="11">
        <f t="shared" si="132"/>
        <v>25998.346000000005</v>
      </c>
      <c r="BQ62" s="11">
        <f t="shared" si="132"/>
        <v>25781.518</v>
      </c>
      <c r="BR62" s="11">
        <f t="shared" si="132"/>
        <v>26695.453999999998</v>
      </c>
      <c r="BS62" s="11">
        <f t="shared" si="132"/>
        <v>0</v>
      </c>
      <c r="BT62" s="11">
        <f t="shared" si="132"/>
        <v>0</v>
      </c>
      <c r="BU62" s="11">
        <f t="shared" si="132"/>
        <v>0</v>
      </c>
      <c r="BV62" s="11">
        <f t="shared" si="132"/>
        <v>0</v>
      </c>
    </row>
    <row r="63" spans="2:74">
      <c r="B63" s="2" t="s">
        <v>37</v>
      </c>
      <c r="C63" s="3">
        <f>C53-C58</f>
        <v>722.11599999999999</v>
      </c>
      <c r="D63" s="3">
        <f t="shared" ref="D63:AZ67" si="133">D53-D58</f>
        <v>199.38299999999981</v>
      </c>
      <c r="E63" s="3">
        <f t="shared" si="133"/>
        <v>311.68399999999929</v>
      </c>
      <c r="F63" s="3">
        <f t="shared" si="133"/>
        <v>1325.5499999999993</v>
      </c>
      <c r="G63" s="3">
        <f t="shared" si="133"/>
        <v>1684.0020000000004</v>
      </c>
      <c r="H63" s="3">
        <f t="shared" si="133"/>
        <v>2111.768</v>
      </c>
      <c r="I63" s="3">
        <f t="shared" si="133"/>
        <v>2351.8000000000002</v>
      </c>
      <c r="J63" s="3">
        <f t="shared" si="133"/>
        <v>1513.8700000000008</v>
      </c>
      <c r="K63" s="3">
        <f t="shared" si="133"/>
        <v>1751.7520000000004</v>
      </c>
      <c r="L63" s="3">
        <f t="shared" si="133"/>
        <v>1233.3150000000005</v>
      </c>
      <c r="M63" s="3">
        <f t="shared" si="133"/>
        <v>1474.5430000000015</v>
      </c>
      <c r="N63" s="3">
        <f t="shared" si="133"/>
        <v>1023.1139999999996</v>
      </c>
      <c r="O63" s="3">
        <f t="shared" si="133"/>
        <v>1204.7630000000008</v>
      </c>
      <c r="P63" s="3">
        <f t="shared" si="133"/>
        <v>781.72500000000036</v>
      </c>
      <c r="Q63" s="3">
        <f t="shared" si="133"/>
        <v>902.32099999999991</v>
      </c>
      <c r="R63" s="3">
        <f t="shared" si="133"/>
        <v>570.3080000000009</v>
      </c>
      <c r="S63" s="3">
        <f t="shared" si="133"/>
        <v>941.34799999999996</v>
      </c>
      <c r="T63" s="3">
        <f t="shared" si="133"/>
        <v>1856.973</v>
      </c>
      <c r="U63" s="3">
        <f t="shared" si="133"/>
        <v>1141.6900000000005</v>
      </c>
      <c r="V63" s="3">
        <f t="shared" si="133"/>
        <v>1762.42</v>
      </c>
      <c r="W63" s="3">
        <f t="shared" si="133"/>
        <v>2034.2530000000006</v>
      </c>
      <c r="X63" s="3">
        <f t="shared" si="133"/>
        <v>1289.125</v>
      </c>
      <c r="Y63" s="3">
        <f t="shared" si="133"/>
        <v>1340.1020000000008</v>
      </c>
      <c r="Z63" s="3">
        <f t="shared" si="133"/>
        <v>944.93500000000131</v>
      </c>
      <c r="AA63" s="3">
        <f t="shared" si="133"/>
        <v>1317.2559999999994</v>
      </c>
      <c r="AB63" s="3">
        <f t="shared" si="133"/>
        <v>968.86700000000019</v>
      </c>
      <c r="AC63" s="3">
        <f t="shared" si="133"/>
        <v>1704.5349999999999</v>
      </c>
      <c r="AD63" s="3">
        <f t="shared" si="133"/>
        <v>675.68399999999929</v>
      </c>
      <c r="AE63" s="3">
        <f t="shared" si="133"/>
        <v>1654.6090000000004</v>
      </c>
      <c r="AF63" s="3">
        <f t="shared" si="133"/>
        <v>2365.4680000000008</v>
      </c>
      <c r="AG63" s="3">
        <f t="shared" si="133"/>
        <v>1828.1119999999992</v>
      </c>
      <c r="AH63" s="3">
        <f t="shared" si="133"/>
        <v>1476.4940000000006</v>
      </c>
      <c r="AI63" s="3">
        <f t="shared" si="133"/>
        <v>1884.1400000000012</v>
      </c>
      <c r="AJ63" s="3">
        <f t="shared" si="133"/>
        <v>1101.3590000000004</v>
      </c>
      <c r="AK63" s="3">
        <f t="shared" si="133"/>
        <v>468.85200000000077</v>
      </c>
      <c r="AL63" s="3">
        <f t="shared" si="133"/>
        <v>1017.6939999999995</v>
      </c>
      <c r="AM63" s="3">
        <f t="shared" si="133"/>
        <v>1429.866</v>
      </c>
      <c r="AN63" s="3">
        <f t="shared" si="133"/>
        <v>572.39799999999923</v>
      </c>
      <c r="AO63" s="3">
        <f t="shared" si="133"/>
        <v>3.5390000000006694</v>
      </c>
      <c r="AP63" s="3">
        <f t="shared" si="133"/>
        <v>492.90899999999965</v>
      </c>
      <c r="AQ63" s="3">
        <f t="shared" si="133"/>
        <v>1332.1110000000008</v>
      </c>
      <c r="AR63" s="3">
        <f t="shared" si="133"/>
        <v>1972.9879999999994</v>
      </c>
      <c r="AS63" s="3">
        <f t="shared" si="133"/>
        <v>1999.9500000000007</v>
      </c>
      <c r="AT63" s="3">
        <f t="shared" si="133"/>
        <v>2060.8140000000003</v>
      </c>
      <c r="AU63" s="3">
        <f t="shared" si="133"/>
        <v>2101.6810000000005</v>
      </c>
      <c r="AV63" s="3">
        <f t="shared" si="133"/>
        <v>1434.1399999999994</v>
      </c>
      <c r="AW63" s="3">
        <f t="shared" si="133"/>
        <v>1123.9169999999995</v>
      </c>
      <c r="AX63" s="3">
        <f t="shared" si="133"/>
        <v>784.55199999999968</v>
      </c>
      <c r="AY63" s="3">
        <f t="shared" si="133"/>
        <v>1118.6319999999996</v>
      </c>
      <c r="AZ63" s="3">
        <f t="shared" si="133"/>
        <v>1380.9940000000006</v>
      </c>
      <c r="BA63" s="3">
        <f t="shared" ref="BA63:BJ63" si="134">BA53-BA58</f>
        <v>-67.497000000001208</v>
      </c>
      <c r="BB63" s="3">
        <f t="shared" si="134"/>
        <v>-654.07499999999891</v>
      </c>
      <c r="BC63" s="3">
        <f t="shared" si="134"/>
        <v>471.91200000000026</v>
      </c>
      <c r="BD63" s="3">
        <f t="shared" si="134"/>
        <v>858.45099999999911</v>
      </c>
      <c r="BE63" s="3">
        <f t="shared" si="134"/>
        <v>979.96299999999974</v>
      </c>
      <c r="BF63" s="3">
        <f t="shared" si="134"/>
        <v>1560.1239999999998</v>
      </c>
      <c r="BG63" s="3">
        <f t="shared" si="134"/>
        <v>1467.973</v>
      </c>
      <c r="BH63" s="3">
        <f t="shared" si="134"/>
        <v>1680.2430000000004</v>
      </c>
      <c r="BI63" s="3">
        <f t="shared" si="134"/>
        <v>1516.1009999999987</v>
      </c>
      <c r="BJ63" s="3">
        <f t="shared" si="134"/>
        <v>-59.17200000000048</v>
      </c>
      <c r="BK63" s="3">
        <f t="shared" ref="BK63:BV63" si="135">BK53-BK58</f>
        <v>139.39400000000023</v>
      </c>
      <c r="BL63" s="3">
        <f t="shared" si="135"/>
        <v>-580.08899999999994</v>
      </c>
      <c r="BM63" s="3">
        <f t="shared" si="135"/>
        <v>-1677.7019999999993</v>
      </c>
      <c r="BN63" s="3">
        <f t="shared" si="135"/>
        <v>-540.77499999999964</v>
      </c>
      <c r="BO63" s="3">
        <f t="shared" si="135"/>
        <v>-247.92799999999988</v>
      </c>
      <c r="BP63" s="3">
        <f t="shared" si="135"/>
        <v>255.5679999999993</v>
      </c>
      <c r="BQ63" s="3">
        <f t="shared" si="135"/>
        <v>1136.8070000000007</v>
      </c>
      <c r="BR63" s="3">
        <f t="shared" si="135"/>
        <v>1284.6779999999999</v>
      </c>
      <c r="BS63" s="3">
        <f t="shared" si="135"/>
        <v>0</v>
      </c>
      <c r="BT63" s="3">
        <f t="shared" si="135"/>
        <v>0</v>
      </c>
      <c r="BU63" s="3">
        <f t="shared" si="135"/>
        <v>0</v>
      </c>
      <c r="BV63" s="3">
        <f t="shared" si="135"/>
        <v>0</v>
      </c>
    </row>
    <row r="64" spans="2:74">
      <c r="B64" s="2" t="s">
        <v>38</v>
      </c>
      <c r="C64" s="3">
        <f t="shared" ref="C64:R67" si="136">C54-C59</f>
        <v>1359.5470000000005</v>
      </c>
      <c r="D64" s="3">
        <f t="shared" si="136"/>
        <v>2248.896999999999</v>
      </c>
      <c r="E64" s="3">
        <f t="shared" si="136"/>
        <v>3115.0750000000007</v>
      </c>
      <c r="F64" s="3">
        <f t="shared" si="136"/>
        <v>1964.9549999999999</v>
      </c>
      <c r="G64" s="3">
        <f t="shared" si="136"/>
        <v>641.37099999999919</v>
      </c>
      <c r="H64" s="3">
        <f t="shared" si="136"/>
        <v>965.43500000000131</v>
      </c>
      <c r="I64" s="3">
        <f t="shared" si="136"/>
        <v>1733.8199999999997</v>
      </c>
      <c r="J64" s="3">
        <f t="shared" si="136"/>
        <v>506.4369999999999</v>
      </c>
      <c r="K64" s="3">
        <f t="shared" si="136"/>
        <v>333.86299999999937</v>
      </c>
      <c r="L64" s="3">
        <f t="shared" si="136"/>
        <v>1216.7039999999997</v>
      </c>
      <c r="M64" s="3">
        <f t="shared" si="136"/>
        <v>1288.1959999999999</v>
      </c>
      <c r="N64" s="3">
        <f t="shared" si="136"/>
        <v>995.01800000000003</v>
      </c>
      <c r="O64" s="3">
        <f t="shared" si="136"/>
        <v>944.46500000000015</v>
      </c>
      <c r="P64" s="3">
        <f t="shared" si="136"/>
        <v>1749.1630000000005</v>
      </c>
      <c r="Q64" s="3">
        <f t="shared" si="136"/>
        <v>1815.9950000000008</v>
      </c>
      <c r="R64" s="3">
        <f t="shared" si="136"/>
        <v>2175.4429999999993</v>
      </c>
      <c r="S64" s="3">
        <f t="shared" si="133"/>
        <v>1831.0690000000013</v>
      </c>
      <c r="T64" s="3">
        <f t="shared" si="133"/>
        <v>1988.8160000000007</v>
      </c>
      <c r="U64" s="3">
        <f t="shared" si="133"/>
        <v>3134.1830000000009</v>
      </c>
      <c r="V64" s="3">
        <f t="shared" si="133"/>
        <v>2628.8739999999998</v>
      </c>
      <c r="W64" s="3">
        <f t="shared" si="133"/>
        <v>1436.2979999999989</v>
      </c>
      <c r="X64" s="3">
        <f t="shared" si="133"/>
        <v>2566.012999999999</v>
      </c>
      <c r="Y64" s="3">
        <f t="shared" si="133"/>
        <v>1330.0480000000007</v>
      </c>
      <c r="Z64" s="3">
        <f t="shared" si="133"/>
        <v>1350.8919999999998</v>
      </c>
      <c r="AA64" s="3">
        <f t="shared" si="133"/>
        <v>824.33600000000115</v>
      </c>
      <c r="AB64" s="3">
        <f t="shared" si="133"/>
        <v>1588.83</v>
      </c>
      <c r="AC64" s="3">
        <f t="shared" si="133"/>
        <v>1715.3029999999999</v>
      </c>
      <c r="AD64" s="3">
        <f t="shared" si="133"/>
        <v>1798.9169999999995</v>
      </c>
      <c r="AE64" s="3">
        <f t="shared" si="133"/>
        <v>1531.4220000000005</v>
      </c>
      <c r="AF64" s="3">
        <f t="shared" si="133"/>
        <v>48.102000000000771</v>
      </c>
      <c r="AG64" s="3">
        <f t="shared" si="133"/>
        <v>1106.7430000000004</v>
      </c>
      <c r="AH64" s="3">
        <f t="shared" si="133"/>
        <v>939.50900000000001</v>
      </c>
      <c r="AI64" s="3">
        <f t="shared" si="133"/>
        <v>1285.4099999999999</v>
      </c>
      <c r="AJ64" s="3">
        <f t="shared" si="133"/>
        <v>577.88999999999942</v>
      </c>
      <c r="AK64" s="3">
        <f t="shared" si="133"/>
        <v>-74.417000000001281</v>
      </c>
      <c r="AL64" s="3">
        <f t="shared" si="133"/>
        <v>884.11499999999978</v>
      </c>
      <c r="AM64" s="3">
        <f t="shared" si="133"/>
        <v>1493.4529999999995</v>
      </c>
      <c r="AN64" s="3">
        <f t="shared" si="133"/>
        <v>1412.146999999999</v>
      </c>
      <c r="AO64" s="3">
        <f t="shared" si="133"/>
        <v>1979.012999999999</v>
      </c>
      <c r="AP64" s="3">
        <f t="shared" si="133"/>
        <v>2102.8809999999994</v>
      </c>
      <c r="AQ64" s="3">
        <f t="shared" si="133"/>
        <v>1920.7019999999993</v>
      </c>
      <c r="AR64" s="3">
        <f t="shared" si="133"/>
        <v>1428.0830000000005</v>
      </c>
      <c r="AS64" s="3">
        <f t="shared" si="133"/>
        <v>2370.2010000000009</v>
      </c>
      <c r="AT64" s="3">
        <f t="shared" si="133"/>
        <v>1435.9300000000003</v>
      </c>
      <c r="AU64" s="3">
        <f t="shared" si="133"/>
        <v>860.72199999999975</v>
      </c>
      <c r="AV64" s="3">
        <f t="shared" si="133"/>
        <v>1548.3280000000013</v>
      </c>
      <c r="AW64" s="3">
        <f t="shared" si="133"/>
        <v>1949.8209999999999</v>
      </c>
      <c r="AX64" s="3">
        <f t="shared" si="133"/>
        <v>1913.4080000000013</v>
      </c>
      <c r="AY64" s="3">
        <f t="shared" si="133"/>
        <v>1759.6139999999996</v>
      </c>
      <c r="AZ64" s="3">
        <f t="shared" si="133"/>
        <v>1390.4199999999983</v>
      </c>
      <c r="BA64" s="3">
        <f t="shared" ref="BA64:BJ64" si="137">BA54-BA59</f>
        <v>1342.8160000000007</v>
      </c>
      <c r="BB64" s="3">
        <f t="shared" si="137"/>
        <v>1671.7630000000008</v>
      </c>
      <c r="BC64" s="3">
        <f t="shared" si="137"/>
        <v>2856.3740000000016</v>
      </c>
      <c r="BD64" s="3">
        <f t="shared" si="137"/>
        <v>2161.2610000000004</v>
      </c>
      <c r="BE64" s="3">
        <f t="shared" si="137"/>
        <v>1145.6470000000008</v>
      </c>
      <c r="BF64" s="3">
        <f t="shared" si="137"/>
        <v>852.88600000000042</v>
      </c>
      <c r="BG64" s="3">
        <f t="shared" si="137"/>
        <v>938.59299999999894</v>
      </c>
      <c r="BH64" s="3">
        <f t="shared" si="137"/>
        <v>1430.4980000000014</v>
      </c>
      <c r="BI64" s="3">
        <f t="shared" si="137"/>
        <v>1380.2620000000006</v>
      </c>
      <c r="BJ64" s="3">
        <f t="shared" si="137"/>
        <v>1849.5640000000003</v>
      </c>
      <c r="BK64" s="3">
        <f t="shared" ref="BK64:BV64" si="138">BK54-BK59</f>
        <v>1105.3610000000008</v>
      </c>
      <c r="BL64" s="3">
        <f t="shared" si="138"/>
        <v>1917.7350000000006</v>
      </c>
      <c r="BM64" s="3">
        <f t="shared" si="138"/>
        <v>2362.4160000000011</v>
      </c>
      <c r="BN64" s="3">
        <f t="shared" si="138"/>
        <v>2254.4269999999997</v>
      </c>
      <c r="BO64" s="3">
        <f t="shared" si="138"/>
        <v>2333.5949999999993</v>
      </c>
      <c r="BP64" s="3">
        <f t="shared" si="138"/>
        <v>3728.4110000000001</v>
      </c>
      <c r="BQ64" s="3">
        <f t="shared" si="138"/>
        <v>2963.375</v>
      </c>
      <c r="BR64" s="3">
        <f t="shared" si="138"/>
        <v>1394.2489999999998</v>
      </c>
      <c r="BS64" s="3">
        <f t="shared" si="138"/>
        <v>0</v>
      </c>
      <c r="BT64" s="3">
        <f t="shared" si="138"/>
        <v>0</v>
      </c>
      <c r="BU64" s="3">
        <f t="shared" si="138"/>
        <v>0</v>
      </c>
      <c r="BV64" s="3">
        <f t="shared" si="138"/>
        <v>0</v>
      </c>
    </row>
    <row r="65" spans="2:74">
      <c r="B65" s="12" t="s">
        <v>39</v>
      </c>
      <c r="C65" s="3">
        <f t="shared" si="136"/>
        <v>-1631.8220000000001</v>
      </c>
      <c r="D65" s="3">
        <f t="shared" si="133"/>
        <v>-1391.1689999999999</v>
      </c>
      <c r="E65" s="3">
        <f t="shared" si="133"/>
        <v>-1577.9949999999999</v>
      </c>
      <c r="F65" s="3">
        <f t="shared" si="133"/>
        <v>-1422.759</v>
      </c>
      <c r="G65" s="3">
        <f t="shared" si="133"/>
        <v>-1186.5629999999992</v>
      </c>
      <c r="H65" s="3">
        <f t="shared" si="133"/>
        <v>-1228.4309999999996</v>
      </c>
      <c r="I65" s="3">
        <f t="shared" si="133"/>
        <v>-1613.0019999999995</v>
      </c>
      <c r="J65" s="3">
        <f t="shared" si="133"/>
        <v>-1658.0299999999997</v>
      </c>
      <c r="K65" s="3">
        <f t="shared" si="133"/>
        <v>-1405</v>
      </c>
      <c r="L65" s="3">
        <f t="shared" si="133"/>
        <v>-1351.5929999999998</v>
      </c>
      <c r="M65" s="3">
        <f t="shared" si="133"/>
        <v>-1572.3419999999996</v>
      </c>
      <c r="N65" s="3">
        <f t="shared" si="133"/>
        <v>-1701.5619999999999</v>
      </c>
      <c r="O65" s="3">
        <f t="shared" si="133"/>
        <v>-1911.2980000000007</v>
      </c>
      <c r="P65" s="3">
        <f t="shared" si="133"/>
        <v>-1671.5720000000001</v>
      </c>
      <c r="Q65" s="3">
        <f t="shared" si="133"/>
        <v>-1403.7449999999999</v>
      </c>
      <c r="R65" s="3">
        <f t="shared" si="133"/>
        <v>-1172.7939999999999</v>
      </c>
      <c r="S65" s="3">
        <f t="shared" si="133"/>
        <v>-1058.5609999999997</v>
      </c>
      <c r="T65" s="3">
        <f t="shared" si="133"/>
        <v>-864.3779999999997</v>
      </c>
      <c r="U65" s="3">
        <f t="shared" si="133"/>
        <v>-1221.9189999999999</v>
      </c>
      <c r="V65" s="3">
        <f t="shared" si="133"/>
        <v>-1467.683</v>
      </c>
      <c r="W65" s="3">
        <f t="shared" si="133"/>
        <v>-1324.7620000000006</v>
      </c>
      <c r="X65" s="3">
        <f t="shared" si="133"/>
        <v>-1196.1940000000004</v>
      </c>
      <c r="Y65" s="3">
        <f t="shared" si="133"/>
        <v>-1457.424</v>
      </c>
      <c r="Z65" s="3">
        <f t="shared" si="133"/>
        <v>-1327.5709999999999</v>
      </c>
      <c r="AA65" s="3">
        <f t="shared" si="133"/>
        <v>-2160.1159999999991</v>
      </c>
      <c r="AB65" s="3">
        <f t="shared" si="133"/>
        <v>-1525.9569999999994</v>
      </c>
      <c r="AC65" s="3">
        <f t="shared" si="133"/>
        <v>-1502.384</v>
      </c>
      <c r="AD65" s="3">
        <f t="shared" si="133"/>
        <v>-1277.8109999999997</v>
      </c>
      <c r="AE65" s="3">
        <f t="shared" si="133"/>
        <v>-1412.2150000000001</v>
      </c>
      <c r="AF65" s="3">
        <f t="shared" si="133"/>
        <v>-1359.0929999999998</v>
      </c>
      <c r="AG65" s="3">
        <f t="shared" si="133"/>
        <v>-1484.8180000000002</v>
      </c>
      <c r="AH65" s="3">
        <f t="shared" si="133"/>
        <v>-1549.5419999999995</v>
      </c>
      <c r="AI65" s="3">
        <f t="shared" si="133"/>
        <v>-1613.8919999999998</v>
      </c>
      <c r="AJ65" s="3">
        <f t="shared" si="133"/>
        <v>-1498.3419999999996</v>
      </c>
      <c r="AK65" s="3">
        <f t="shared" si="133"/>
        <v>-1501.8850000000002</v>
      </c>
      <c r="AL65" s="3">
        <f t="shared" si="133"/>
        <v>-1743.3890000000001</v>
      </c>
      <c r="AM65" s="3">
        <f t="shared" si="133"/>
        <v>-1897.0489999999991</v>
      </c>
      <c r="AN65" s="3">
        <f t="shared" si="133"/>
        <v>-1765.4090000000006</v>
      </c>
      <c r="AO65" s="3">
        <f t="shared" si="133"/>
        <v>-1530.2130000000006</v>
      </c>
      <c r="AP65" s="3">
        <f t="shared" si="133"/>
        <v>-1849.335</v>
      </c>
      <c r="AQ65" s="3">
        <f t="shared" si="133"/>
        <v>-1583.7640000000001</v>
      </c>
      <c r="AR65" s="3">
        <f t="shared" si="133"/>
        <v>-1596.9429999999993</v>
      </c>
      <c r="AS65" s="3">
        <f t="shared" si="133"/>
        <v>-1652.4690000000001</v>
      </c>
      <c r="AT65" s="3">
        <f t="shared" si="133"/>
        <v>-1891.7420000000002</v>
      </c>
      <c r="AU65" s="3">
        <f t="shared" si="133"/>
        <v>-1612.8639999999996</v>
      </c>
      <c r="AV65" s="3">
        <f t="shared" si="133"/>
        <v>-1680.4260000000004</v>
      </c>
      <c r="AW65" s="3">
        <f t="shared" si="133"/>
        <v>-1526.3279999999995</v>
      </c>
      <c r="AX65" s="3">
        <f t="shared" si="133"/>
        <v>-1477.335</v>
      </c>
      <c r="AY65" s="3">
        <f t="shared" si="133"/>
        <v>-1791.0100000000002</v>
      </c>
      <c r="AZ65" s="3">
        <f t="shared" si="133"/>
        <v>-1671.0560000000005</v>
      </c>
      <c r="BA65" s="3">
        <f t="shared" ref="BA65:BJ65" si="139">BA55-BA60</f>
        <v>-1584.6380000000008</v>
      </c>
      <c r="BB65" s="3">
        <f t="shared" si="139"/>
        <v>-1597.6459999999997</v>
      </c>
      <c r="BC65" s="3">
        <f t="shared" si="139"/>
        <v>-1441.3229999999994</v>
      </c>
      <c r="BD65" s="3">
        <f t="shared" si="139"/>
        <v>-1750.6529999999998</v>
      </c>
      <c r="BE65" s="3">
        <f t="shared" si="139"/>
        <v>-1578.491</v>
      </c>
      <c r="BF65" s="3">
        <f t="shared" si="139"/>
        <v>-1809.085</v>
      </c>
      <c r="BG65" s="3">
        <f t="shared" si="139"/>
        <v>-1580.6689999999999</v>
      </c>
      <c r="BH65" s="3">
        <f t="shared" si="139"/>
        <v>-1669.335</v>
      </c>
      <c r="BI65" s="3">
        <f t="shared" si="139"/>
        <v>-1379.4430000000002</v>
      </c>
      <c r="BJ65" s="3">
        <f t="shared" si="139"/>
        <v>-1691.3980000000001</v>
      </c>
      <c r="BK65" s="3">
        <f t="shared" ref="BK65:BV65" si="140">BK55-BK60</f>
        <v>-2213.866</v>
      </c>
      <c r="BL65" s="3">
        <f t="shared" si="140"/>
        <v>-1621.4119999999994</v>
      </c>
      <c r="BM65" s="3">
        <f t="shared" si="140"/>
        <v>-1723.2690000000002</v>
      </c>
      <c r="BN65" s="3">
        <f t="shared" si="140"/>
        <v>-1346.2290000000003</v>
      </c>
      <c r="BO65" s="3">
        <f t="shared" si="140"/>
        <v>-1387.3680000000004</v>
      </c>
      <c r="BP65" s="3">
        <f t="shared" si="140"/>
        <v>-1109.8559999999998</v>
      </c>
      <c r="BQ65" s="3">
        <f t="shared" si="140"/>
        <v>-1363.6690000000008</v>
      </c>
      <c r="BR65" s="3">
        <f t="shared" si="140"/>
        <v>-1949.7210000000005</v>
      </c>
      <c r="BS65" s="3">
        <f t="shared" si="140"/>
        <v>0</v>
      </c>
      <c r="BT65" s="3">
        <f t="shared" si="140"/>
        <v>0</v>
      </c>
      <c r="BU65" s="3">
        <f t="shared" si="140"/>
        <v>0</v>
      </c>
      <c r="BV65" s="3">
        <f t="shared" si="140"/>
        <v>0</v>
      </c>
    </row>
    <row r="66" spans="2:74">
      <c r="B66" s="12" t="s">
        <v>40</v>
      </c>
      <c r="C66" s="3">
        <f t="shared" si="136"/>
        <v>817.39200000000028</v>
      </c>
      <c r="D66" s="3">
        <f t="shared" si="133"/>
        <v>253.72899999999981</v>
      </c>
      <c r="E66" s="3">
        <f t="shared" si="133"/>
        <v>-197.73400000000038</v>
      </c>
      <c r="F66" s="3">
        <f t="shared" si="133"/>
        <v>-259.01299999999992</v>
      </c>
      <c r="G66" s="3">
        <f t="shared" si="133"/>
        <v>-563.2510000000002</v>
      </c>
      <c r="H66" s="3">
        <f t="shared" si="133"/>
        <v>-836.25199999999995</v>
      </c>
      <c r="I66" s="3">
        <f t="shared" si="133"/>
        <v>-844.07300000000009</v>
      </c>
      <c r="J66" s="3">
        <f t="shared" si="133"/>
        <v>-368.45200000000023</v>
      </c>
      <c r="K66" s="3">
        <f t="shared" si="133"/>
        <v>-583.52399999999989</v>
      </c>
      <c r="L66" s="3">
        <f t="shared" si="133"/>
        <v>-276.34799999999996</v>
      </c>
      <c r="M66" s="3">
        <f t="shared" si="133"/>
        <v>-104.55299999999988</v>
      </c>
      <c r="N66" s="3">
        <f t="shared" si="133"/>
        <v>206.92700000000013</v>
      </c>
      <c r="O66" s="3">
        <f t="shared" si="133"/>
        <v>250.86000000000013</v>
      </c>
      <c r="P66" s="3">
        <f t="shared" si="133"/>
        <v>65.344000000000051</v>
      </c>
      <c r="Q66" s="3">
        <f t="shared" si="133"/>
        <v>-275.53699999999981</v>
      </c>
      <c r="R66" s="3">
        <f t="shared" si="133"/>
        <v>-327.40999999999985</v>
      </c>
      <c r="S66" s="3">
        <f t="shared" si="133"/>
        <v>-446.96299999999974</v>
      </c>
      <c r="T66" s="3">
        <f t="shared" si="133"/>
        <v>-710.90399999999977</v>
      </c>
      <c r="U66" s="3">
        <f t="shared" si="133"/>
        <v>-894.12999999999988</v>
      </c>
      <c r="V66" s="3">
        <f t="shared" si="133"/>
        <v>-1195.2500000000002</v>
      </c>
      <c r="W66" s="3">
        <f t="shared" si="133"/>
        <v>-1023.8899999999999</v>
      </c>
      <c r="X66" s="3">
        <f t="shared" si="133"/>
        <v>-927.36599999999999</v>
      </c>
      <c r="Y66" s="3">
        <f t="shared" si="133"/>
        <v>-383.9670000000001</v>
      </c>
      <c r="Z66" s="3">
        <f t="shared" si="133"/>
        <v>85.936000000000149</v>
      </c>
      <c r="AA66" s="3">
        <f t="shared" si="133"/>
        <v>110.71600000000035</v>
      </c>
      <c r="AB66" s="3">
        <f t="shared" si="133"/>
        <v>-209.11599999999999</v>
      </c>
      <c r="AC66" s="3">
        <f t="shared" si="133"/>
        <v>-423.49200000000019</v>
      </c>
      <c r="AD66" s="3">
        <f t="shared" si="133"/>
        <v>-323.99799999999959</v>
      </c>
      <c r="AE66" s="3">
        <f t="shared" si="133"/>
        <v>-813.2059999999999</v>
      </c>
      <c r="AF66" s="3">
        <f t="shared" si="133"/>
        <v>-1121.9480000000001</v>
      </c>
      <c r="AG66" s="3">
        <f t="shared" si="133"/>
        <v>-730.70399999999972</v>
      </c>
      <c r="AH66" s="3">
        <f t="shared" si="133"/>
        <v>-696.38199999999983</v>
      </c>
      <c r="AI66" s="3">
        <f t="shared" si="133"/>
        <v>-935.29299999999989</v>
      </c>
      <c r="AJ66" s="3">
        <f t="shared" si="133"/>
        <v>-44.019999999999982</v>
      </c>
      <c r="AK66" s="3">
        <f t="shared" si="133"/>
        <v>143.76600000000008</v>
      </c>
      <c r="AL66" s="3">
        <f t="shared" si="133"/>
        <v>99.199000000000069</v>
      </c>
      <c r="AM66" s="3">
        <f t="shared" si="133"/>
        <v>-121.61299999999983</v>
      </c>
      <c r="AN66" s="3">
        <f t="shared" si="133"/>
        <v>338.48699999999963</v>
      </c>
      <c r="AO66" s="3">
        <f t="shared" si="133"/>
        <v>114.64300000000003</v>
      </c>
      <c r="AP66" s="3">
        <f t="shared" si="133"/>
        <v>66.507000000000062</v>
      </c>
      <c r="AQ66" s="3">
        <f t="shared" si="133"/>
        <v>-612.44899999999984</v>
      </c>
      <c r="AR66" s="3">
        <f t="shared" si="133"/>
        <v>-698.7489999999998</v>
      </c>
      <c r="AS66" s="3">
        <f t="shared" si="133"/>
        <v>-917.92500000000018</v>
      </c>
      <c r="AT66" s="3">
        <f t="shared" si="133"/>
        <v>-1021.5169999999998</v>
      </c>
      <c r="AU66" s="3">
        <f t="shared" si="133"/>
        <v>-928.22900000000027</v>
      </c>
      <c r="AV66" s="3">
        <f t="shared" si="133"/>
        <v>-352.79299999999967</v>
      </c>
      <c r="AW66" s="3">
        <f t="shared" si="133"/>
        <v>-321.82199999999966</v>
      </c>
      <c r="AX66" s="3">
        <f t="shared" si="133"/>
        <v>11.733999999999924</v>
      </c>
      <c r="AY66" s="3">
        <f t="shared" si="133"/>
        <v>-138.72299999999996</v>
      </c>
      <c r="AZ66" s="3">
        <f t="shared" si="133"/>
        <v>160.79500000000007</v>
      </c>
      <c r="BA66" s="3">
        <f t="shared" ref="BA66:BJ66" si="141">BA56-BA61</f>
        <v>328.01600000000008</v>
      </c>
      <c r="BB66" s="3">
        <f t="shared" si="141"/>
        <v>-85.934000000000196</v>
      </c>
      <c r="BC66" s="3">
        <f t="shared" si="141"/>
        <v>-1031.117</v>
      </c>
      <c r="BD66" s="3">
        <f t="shared" si="141"/>
        <v>-1099.7839999999999</v>
      </c>
      <c r="BE66" s="3">
        <f t="shared" si="141"/>
        <v>-1056.5519999999999</v>
      </c>
      <c r="BF66" s="3">
        <f t="shared" si="141"/>
        <v>-970.58699999999999</v>
      </c>
      <c r="BG66" s="3">
        <f t="shared" si="141"/>
        <v>-434.67000000000007</v>
      </c>
      <c r="BH66" s="3">
        <f t="shared" si="141"/>
        <v>-259.84899999999971</v>
      </c>
      <c r="BI66" s="3">
        <f t="shared" si="141"/>
        <v>-490.0920000000001</v>
      </c>
      <c r="BJ66" s="3">
        <f t="shared" si="141"/>
        <v>60.628999999999905</v>
      </c>
      <c r="BK66" s="3">
        <f t="shared" ref="BK66:BV66" si="142">BK56-BK61</f>
        <v>178.35899999999992</v>
      </c>
      <c r="BL66" s="3">
        <f t="shared" si="142"/>
        <v>-42.394000000000233</v>
      </c>
      <c r="BM66" s="3">
        <f t="shared" si="142"/>
        <v>210.48100000000022</v>
      </c>
      <c r="BN66" s="3">
        <f t="shared" si="142"/>
        <v>-559.09500000000003</v>
      </c>
      <c r="BO66" s="3">
        <f t="shared" si="142"/>
        <v>-451.06299999999965</v>
      </c>
      <c r="BP66" s="3">
        <f t="shared" si="142"/>
        <v>-1090.2400000000002</v>
      </c>
      <c r="BQ66" s="3">
        <f t="shared" si="142"/>
        <v>-914.71200000000022</v>
      </c>
      <c r="BR66" s="3">
        <f t="shared" si="142"/>
        <v>-1213.759</v>
      </c>
      <c r="BS66" s="3">
        <f t="shared" si="142"/>
        <v>0</v>
      </c>
      <c r="BT66" s="3">
        <f t="shared" si="142"/>
        <v>0</v>
      </c>
      <c r="BU66" s="3">
        <f t="shared" si="142"/>
        <v>0</v>
      </c>
      <c r="BV66" s="3">
        <f t="shared" si="142"/>
        <v>0</v>
      </c>
    </row>
    <row r="67" spans="2:74">
      <c r="B67" s="12" t="s">
        <v>27</v>
      </c>
      <c r="C67" s="3">
        <f t="shared" si="136"/>
        <v>1267.2330000000002</v>
      </c>
      <c r="D67" s="3">
        <f t="shared" si="133"/>
        <v>1310.8399999999965</v>
      </c>
      <c r="E67" s="3">
        <f t="shared" si="133"/>
        <v>1651.0300000000061</v>
      </c>
      <c r="F67" s="3">
        <f t="shared" si="133"/>
        <v>1608.7329999999965</v>
      </c>
      <c r="G67" s="3">
        <f t="shared" si="133"/>
        <v>575.55899999999747</v>
      </c>
      <c r="H67" s="3">
        <f t="shared" si="133"/>
        <v>1012.5200000000004</v>
      </c>
      <c r="I67" s="3">
        <f t="shared" si="133"/>
        <v>1628.5449999999983</v>
      </c>
      <c r="J67" s="3">
        <f t="shared" si="133"/>
        <v>-6.1749999999992724</v>
      </c>
      <c r="K67" s="3">
        <f t="shared" si="133"/>
        <v>97.090999999996711</v>
      </c>
      <c r="L67" s="3">
        <f t="shared" si="133"/>
        <v>822.0779999999977</v>
      </c>
      <c r="M67" s="3">
        <f t="shared" si="133"/>
        <v>1085.8439999999973</v>
      </c>
      <c r="N67" s="3">
        <f t="shared" si="133"/>
        <v>523.49699999998847</v>
      </c>
      <c r="O67" s="3">
        <f t="shared" si="133"/>
        <v>488.79000000000087</v>
      </c>
      <c r="P67" s="3">
        <f t="shared" si="133"/>
        <v>924.65999999999622</v>
      </c>
      <c r="Q67" s="3">
        <f t="shared" si="133"/>
        <v>1039.0340000000069</v>
      </c>
      <c r="R67" s="3">
        <f t="shared" si="133"/>
        <v>1245.5469999999987</v>
      </c>
      <c r="S67" s="3">
        <f t="shared" si="133"/>
        <v>1266.8930000000037</v>
      </c>
      <c r="T67" s="3">
        <f t="shared" si="133"/>
        <v>2270.5069999999942</v>
      </c>
      <c r="U67" s="3">
        <f t="shared" si="133"/>
        <v>2159.8240000000005</v>
      </c>
      <c r="V67" s="3">
        <f t="shared" si="133"/>
        <v>1728.3609999999971</v>
      </c>
      <c r="W67" s="3">
        <f t="shared" si="133"/>
        <v>1121.8989999999976</v>
      </c>
      <c r="X67" s="3">
        <f t="shared" si="133"/>
        <v>1731.5779999999977</v>
      </c>
      <c r="Y67" s="3">
        <f t="shared" si="133"/>
        <v>828.7589999999982</v>
      </c>
      <c r="Z67" s="3">
        <f t="shared" si="133"/>
        <v>1054.1920000000027</v>
      </c>
      <c r="AA67" s="3">
        <f t="shared" si="133"/>
        <v>92.192000000010012</v>
      </c>
      <c r="AB67" s="3">
        <f t="shared" si="133"/>
        <v>822.62399999999616</v>
      </c>
      <c r="AC67" s="3">
        <f t="shared" si="133"/>
        <v>1493.9619999999995</v>
      </c>
      <c r="AD67" s="3">
        <f t="shared" si="133"/>
        <v>872.79199999999764</v>
      </c>
      <c r="AE67" s="3">
        <f t="shared" si="133"/>
        <v>960.61000000000422</v>
      </c>
      <c r="AF67" s="3">
        <f t="shared" si="133"/>
        <v>-67.470999999994092</v>
      </c>
      <c r="AG67" s="3">
        <f t="shared" si="133"/>
        <v>719.33299999999508</v>
      </c>
      <c r="AH67" s="3">
        <f t="shared" si="133"/>
        <v>170.07900000000518</v>
      </c>
      <c r="AI67" s="3">
        <f t="shared" si="133"/>
        <v>620.3650000000016</v>
      </c>
      <c r="AJ67" s="3">
        <f t="shared" si="133"/>
        <v>136.88700000000244</v>
      </c>
      <c r="AK67" s="3">
        <f t="shared" si="133"/>
        <v>-963.68400000000838</v>
      </c>
      <c r="AL67" s="3">
        <f t="shared" si="133"/>
        <v>257.61899999999878</v>
      </c>
      <c r="AM67" s="3">
        <f t="shared" si="133"/>
        <v>904.65700000000652</v>
      </c>
      <c r="AN67" s="3">
        <f t="shared" si="133"/>
        <v>557.62299999999959</v>
      </c>
      <c r="AO67" s="3">
        <f t="shared" si="133"/>
        <v>566.98199999998906</v>
      </c>
      <c r="AP67" s="3">
        <f t="shared" si="133"/>
        <v>812.96199999999953</v>
      </c>
      <c r="AQ67" s="3">
        <f t="shared" si="133"/>
        <v>1056.5999999999985</v>
      </c>
      <c r="AR67" s="3">
        <f t="shared" si="133"/>
        <v>1105.3790000000045</v>
      </c>
      <c r="AS67" s="3">
        <f t="shared" si="133"/>
        <v>1799.7570000000051</v>
      </c>
      <c r="AT67" s="3">
        <f t="shared" si="133"/>
        <v>583.48500000000422</v>
      </c>
      <c r="AU67" s="3">
        <f t="shared" si="133"/>
        <v>421.31000000000131</v>
      </c>
      <c r="AV67" s="3">
        <f t="shared" si="133"/>
        <v>949.24900000000343</v>
      </c>
      <c r="AW67" s="3">
        <f t="shared" si="133"/>
        <v>1225.5879999999961</v>
      </c>
      <c r="AX67" s="3">
        <f t="shared" si="133"/>
        <v>1232.3589999999967</v>
      </c>
      <c r="AY67" s="3">
        <f t="shared" si="133"/>
        <v>948.51299999999901</v>
      </c>
      <c r="AZ67" s="3">
        <f t="shared" si="133"/>
        <v>1261.1529999999912</v>
      </c>
      <c r="BA67" s="3">
        <f t="shared" ref="BA67:BJ67" si="143">BA57-BA62</f>
        <v>18.69699999999284</v>
      </c>
      <c r="BB67" s="3">
        <f t="shared" si="143"/>
        <v>-665.89199999999619</v>
      </c>
      <c r="BC67" s="3">
        <f t="shared" si="143"/>
        <v>855.84600000000501</v>
      </c>
      <c r="BD67" s="3">
        <f t="shared" si="143"/>
        <v>169.27499999999782</v>
      </c>
      <c r="BE67" s="3">
        <f t="shared" si="143"/>
        <v>-509.43299999999726</v>
      </c>
      <c r="BF67" s="3">
        <f t="shared" si="143"/>
        <v>-366.66200000000026</v>
      </c>
      <c r="BG67" s="3">
        <f t="shared" si="143"/>
        <v>391.22699999999895</v>
      </c>
      <c r="BH67" s="3">
        <f t="shared" si="143"/>
        <v>1181.5570000000007</v>
      </c>
      <c r="BI67" s="3">
        <f t="shared" si="143"/>
        <v>1026.8279999999941</v>
      </c>
      <c r="BJ67" s="3">
        <f t="shared" si="143"/>
        <v>159.62299999999959</v>
      </c>
      <c r="BK67" s="3">
        <f t="shared" ref="BK67:BV67" si="144">BK57-BK62</f>
        <v>-790.75200000000041</v>
      </c>
      <c r="BL67" s="3">
        <f t="shared" si="144"/>
        <v>-326.16000000000349</v>
      </c>
      <c r="BM67" s="3">
        <f t="shared" si="144"/>
        <v>-828.07400000000052</v>
      </c>
      <c r="BN67" s="3">
        <f t="shared" si="144"/>
        <v>-191.6720000000023</v>
      </c>
      <c r="BO67" s="3">
        <f t="shared" si="144"/>
        <v>247.23600000000079</v>
      </c>
      <c r="BP67" s="3">
        <f t="shared" si="144"/>
        <v>1783.882999999998</v>
      </c>
      <c r="BQ67" s="3">
        <f t="shared" si="144"/>
        <v>1821.8009999999995</v>
      </c>
      <c r="BR67" s="3">
        <f t="shared" si="144"/>
        <v>-484.55299999999988</v>
      </c>
      <c r="BS67" s="3">
        <f t="shared" si="144"/>
        <v>0</v>
      </c>
      <c r="BT67" s="3">
        <f t="shared" si="144"/>
        <v>0</v>
      </c>
      <c r="BU67" s="3">
        <f t="shared" si="144"/>
        <v>0</v>
      </c>
      <c r="BV67" s="3">
        <f t="shared" si="144"/>
        <v>0</v>
      </c>
    </row>
    <row r="69" spans="2:74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45">O53/C53-1</f>
        <v>8.3426255609415634E-3</v>
      </c>
      <c r="P69" s="1">
        <f t="shared" si="145"/>
        <v>8.6307551630625534E-2</v>
      </c>
      <c r="Q69" s="1">
        <f t="shared" si="145"/>
        <v>7.4464257463045636E-2</v>
      </c>
      <c r="R69" s="1">
        <f t="shared" si="145"/>
        <v>-4.3022732476197256E-2</v>
      </c>
      <c r="S69" s="1">
        <f t="shared" si="145"/>
        <v>-1.993590514271848E-2</v>
      </c>
      <c r="T69" s="1">
        <f t="shared" si="145"/>
        <v>3.7666724490189374E-2</v>
      </c>
      <c r="U69" s="1">
        <f t="shared" si="145"/>
        <v>-6.5879812066114152E-2</v>
      </c>
      <c r="V69" s="1">
        <f t="shared" si="145"/>
        <v>5.425086199473883E-2</v>
      </c>
      <c r="W69" s="1">
        <f t="shared" si="145"/>
        <v>4.769848340727445E-2</v>
      </c>
      <c r="X69" s="1">
        <f t="shared" si="145"/>
        <v>1.8700644311491654E-2</v>
      </c>
      <c r="Y69" s="1">
        <f t="shared" si="145"/>
        <v>3.3197241790277054E-3</v>
      </c>
      <c r="Z69" s="1">
        <f t="shared" si="145"/>
        <v>-3.9139266274406892E-2</v>
      </c>
      <c r="AA69" s="1">
        <f t="shared" si="145"/>
        <v>0.11083156388523818</v>
      </c>
      <c r="AB69" s="1">
        <f t="shared" si="145"/>
        <v>9.5183294030141807E-2</v>
      </c>
      <c r="AC69" s="1">
        <f t="shared" si="145"/>
        <v>9.1651327627605417E-2</v>
      </c>
      <c r="AD69" s="1">
        <f t="shared" si="145"/>
        <v>6.4327977990125129E-2</v>
      </c>
      <c r="AE69" s="1">
        <f t="shared" si="145"/>
        <v>3.7297813572314098E-2</v>
      </c>
      <c r="AF69" s="1">
        <f t="shared" si="145"/>
        <v>5.8092854764610902E-3</v>
      </c>
      <c r="AG69" s="1">
        <f t="shared" si="145"/>
        <v>5.0482916384156917E-2</v>
      </c>
      <c r="AH69" s="1">
        <f t="shared" si="145"/>
        <v>-1.6702408629197918E-2</v>
      </c>
      <c r="AI69" s="1">
        <f t="shared" si="145"/>
        <v>-4.8583891986150984E-2</v>
      </c>
      <c r="AJ69" s="1">
        <f t="shared" si="145"/>
        <v>1.1521028975380432E-2</v>
      </c>
      <c r="AK69" s="1">
        <f t="shared" si="145"/>
        <v>4.2878414637077533E-3</v>
      </c>
      <c r="AL69" s="1">
        <f t="shared" si="145"/>
        <v>1.4912334475474465E-2</v>
      </c>
      <c r="AM69" s="1">
        <f t="shared" si="145"/>
        <v>-6.8199842264315746E-2</v>
      </c>
      <c r="AN69" s="1">
        <f t="shared" si="145"/>
        <v>-6.6317073079185662E-2</v>
      </c>
      <c r="AO69" s="1">
        <f t="shared" si="145"/>
        <v>-0.10758754361980838</v>
      </c>
      <c r="AP69" s="1">
        <f t="shared" si="145"/>
        <v>-1.4071326630332837E-2</v>
      </c>
      <c r="AQ69" s="1">
        <f t="shared" si="145"/>
        <v>-1.4336604513096041E-2</v>
      </c>
      <c r="AR69" s="1">
        <f t="shared" si="145"/>
        <v>-1.6379349747617566E-2</v>
      </c>
      <c r="AS69" s="1">
        <f t="shared" si="145"/>
        <v>3.8261385764536415E-2</v>
      </c>
      <c r="AT69" s="1">
        <f t="shared" si="145"/>
        <v>7.7691077133813957E-2</v>
      </c>
      <c r="AU69" s="1">
        <f t="shared" si="145"/>
        <v>7.2191808520781775E-2</v>
      </c>
      <c r="AV69" s="1">
        <f t="shared" si="145"/>
        <v>2.0216605185326753E-2</v>
      </c>
      <c r="AW69" s="1">
        <f t="shared" si="145"/>
        <v>4.3272531697281069E-2</v>
      </c>
      <c r="AX69" s="1">
        <f t="shared" si="145"/>
        <v>5.3887354103285379E-2</v>
      </c>
      <c r="AY69" s="1">
        <f t="shared" ref="AY69:BJ69" si="146">AY53/AM53-1</f>
        <v>2.1010593783584497E-2</v>
      </c>
      <c r="AZ69" s="1">
        <f t="shared" si="146"/>
        <v>0.12358672166300289</v>
      </c>
      <c r="BA69" s="1">
        <f t="shared" si="146"/>
        <v>9.84334563293503E-2</v>
      </c>
      <c r="BB69" s="1">
        <f t="shared" si="146"/>
        <v>-9.0673933342054203E-2</v>
      </c>
      <c r="BC69" s="1">
        <f t="shared" si="146"/>
        <v>-0.10725222073445095</v>
      </c>
      <c r="BD69" s="1">
        <f t="shared" si="146"/>
        <v>-0.10203522019899725</v>
      </c>
      <c r="BE69" s="1">
        <f t="shared" si="146"/>
        <v>-0.10383307802127351</v>
      </c>
      <c r="BF69" s="1">
        <f t="shared" si="146"/>
        <v>-4.8309364026872803E-2</v>
      </c>
      <c r="BG69" s="1">
        <f t="shared" si="146"/>
        <v>-3.1091361613264201E-2</v>
      </c>
      <c r="BH69" s="1">
        <f t="shared" si="146"/>
        <v>5.6087470286380059E-2</v>
      </c>
      <c r="BI69" s="1">
        <f t="shared" si="146"/>
        <v>-6.1855649081595798E-3</v>
      </c>
      <c r="BJ69" s="1">
        <f t="shared" si="146"/>
        <v>-6.966090263196234E-2</v>
      </c>
      <c r="BK69" s="1">
        <f t="shared" ref="BK69:BK78" si="147">BK53/AY53-1</f>
        <v>-6.0434967619932722E-2</v>
      </c>
      <c r="BL69" s="1">
        <f t="shared" ref="BL69:BL78" si="148">BL53/AZ53-1</f>
        <v>-0.20827497173699983</v>
      </c>
      <c r="BM69" s="1">
        <f t="shared" ref="BM69:BM78" si="149">BM53/BA53-1</f>
        <v>-0.19786180723695679</v>
      </c>
      <c r="BN69" s="1">
        <f t="shared" ref="BN69:BN78" si="150">BN53/BB53-1</f>
        <v>-5.5605642970992131E-2</v>
      </c>
      <c r="BO69" s="1">
        <f t="shared" ref="BO69:BO78" si="151">BO53/BC53-1</f>
        <v>-2.6373312357817036E-2</v>
      </c>
      <c r="BP69" s="1">
        <f t="shared" ref="BP69:BP78" si="152">BP53/BD53-1</f>
        <v>-5.5700550175741159E-2</v>
      </c>
      <c r="BQ69" s="1">
        <f t="shared" ref="BQ69:BQ78" si="153">BQ53/BE53-1</f>
        <v>3.1775066444791333E-2</v>
      </c>
      <c r="BR69" s="1">
        <f t="shared" ref="BR69:BR78" si="154">BR53/BF53-1</f>
        <v>-4.3951328158346792E-2</v>
      </c>
      <c r="BS69" s="1">
        <f t="shared" ref="BS69:BS78" si="155">BS53/BG53-1</f>
        <v>-1</v>
      </c>
      <c r="BT69" s="1">
        <f t="shared" ref="BT69:BT78" si="156">BT53/BH53-1</f>
        <v>-1</v>
      </c>
      <c r="BU69" s="1">
        <f t="shared" ref="BU69:BU78" si="157">BU53/BI53-1</f>
        <v>-1</v>
      </c>
      <c r="BV69" s="1">
        <f t="shared" ref="BV69:BV78" si="158">BV53/BJ53-1</f>
        <v>-1</v>
      </c>
    </row>
    <row r="70" spans="2:74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45"/>
        <v>-7.4133435634493372E-2</v>
      </c>
      <c r="P70" s="1">
        <f t="shared" si="145"/>
        <v>-2.3401052453584259E-2</v>
      </c>
      <c r="Q70" s="1">
        <f t="shared" si="145"/>
        <v>-6.5581697265404415E-2</v>
      </c>
      <c r="R70" s="1">
        <f t="shared" si="145"/>
        <v>2.4353937608796228E-2</v>
      </c>
      <c r="S70" s="1">
        <f t="shared" si="145"/>
        <v>0.13601206832392099</v>
      </c>
      <c r="T70" s="1">
        <f t="shared" si="145"/>
        <v>0.14737150425070977</v>
      </c>
      <c r="U70" s="1">
        <f t="shared" si="145"/>
        <v>0.17022518290221522</v>
      </c>
      <c r="V70" s="1">
        <f t="shared" si="145"/>
        <v>0.23727196412513285</v>
      </c>
      <c r="W70" s="1">
        <f t="shared" si="145"/>
        <v>0.12014470653106657</v>
      </c>
      <c r="X70" s="1">
        <f t="shared" si="145"/>
        <v>0.1427157357380211</v>
      </c>
      <c r="Y70" s="1">
        <f t="shared" si="145"/>
        <v>1.4328201620693815E-2</v>
      </c>
      <c r="Z70" s="1">
        <f t="shared" si="145"/>
        <v>-1.2478168538196943E-2</v>
      </c>
      <c r="AA70" s="1">
        <f t="shared" si="145"/>
        <v>9.8128358009057726E-2</v>
      </c>
      <c r="AB70" s="1">
        <f t="shared" si="145"/>
        <v>6.2830735318152531E-2</v>
      </c>
      <c r="AC70" s="1">
        <f t="shared" si="145"/>
        <v>1.4884812372765621E-2</v>
      </c>
      <c r="AD70" s="1">
        <f t="shared" si="145"/>
        <v>4.4911528805871015E-3</v>
      </c>
      <c r="AE70" s="1">
        <f t="shared" si="145"/>
        <v>-5.463842737147917E-2</v>
      </c>
      <c r="AF70" s="1">
        <f t="shared" si="145"/>
        <v>-0.21062636038394966</v>
      </c>
      <c r="AG70" s="1">
        <f t="shared" si="145"/>
        <v>-0.19290075286133712</v>
      </c>
      <c r="AH70" s="1">
        <f t="shared" si="145"/>
        <v>-0.15324429109921966</v>
      </c>
      <c r="AI70" s="1">
        <f t="shared" si="145"/>
        <v>-3.6154940980526185E-2</v>
      </c>
      <c r="AJ70" s="1">
        <f t="shared" si="145"/>
        <v>-0.14259068252046125</v>
      </c>
      <c r="AK70" s="1">
        <f t="shared" si="145"/>
        <v>-3.0869425246888405E-2</v>
      </c>
      <c r="AL70" s="1">
        <f t="shared" si="145"/>
        <v>-1.1127874038794339E-3</v>
      </c>
      <c r="AM70" s="1">
        <f t="shared" si="145"/>
        <v>-6.017914269224045E-4</v>
      </c>
      <c r="AN70" s="1">
        <f t="shared" si="145"/>
        <v>-4.514070498811551E-2</v>
      </c>
      <c r="AO70" s="1">
        <f t="shared" si="145"/>
        <v>2.8552957662686174E-2</v>
      </c>
      <c r="AP70" s="1">
        <f t="shared" si="145"/>
        <v>3.0485019612617625E-2</v>
      </c>
      <c r="AQ70" s="1">
        <f t="shared" si="145"/>
        <v>6.5591336638302966E-2</v>
      </c>
      <c r="AR70" s="1">
        <f t="shared" si="145"/>
        <v>0.15905429304768992</v>
      </c>
      <c r="AS70" s="1">
        <f t="shared" si="145"/>
        <v>0.15164931850147423</v>
      </c>
      <c r="AT70" s="1">
        <f t="shared" si="145"/>
        <v>6.209343311121529E-2</v>
      </c>
      <c r="AU70" s="1">
        <f t="shared" si="145"/>
        <v>-1.1934904659111067E-3</v>
      </c>
      <c r="AV70" s="1">
        <f t="shared" si="145"/>
        <v>5.668192564112795E-2</v>
      </c>
      <c r="AW70" s="1">
        <f t="shared" si="145"/>
        <v>0.12695955454508812</v>
      </c>
      <c r="AX70" s="1">
        <f t="shared" si="145"/>
        <v>9.4563102772957208E-2</v>
      </c>
      <c r="AY70" s="1">
        <f t="shared" ref="AY70:BJ78" si="159">AY54/AM54-1</f>
        <v>-1.5042711977087286E-2</v>
      </c>
      <c r="AZ70" s="1">
        <f t="shared" si="159"/>
        <v>4.5091857147763204E-2</v>
      </c>
      <c r="BA70" s="1">
        <f t="shared" si="159"/>
        <v>3.071233101276083E-2</v>
      </c>
      <c r="BB70" s="1">
        <f t="shared" si="159"/>
        <v>-5.616742499486771E-2</v>
      </c>
      <c r="BC70" s="1">
        <f t="shared" si="159"/>
        <v>3.7792719382568229E-2</v>
      </c>
      <c r="BD70" s="1">
        <f t="shared" si="159"/>
        <v>5.9363329404545473E-2</v>
      </c>
      <c r="BE70" s="1">
        <f t="shared" si="159"/>
        <v>-0.11539386381595051</v>
      </c>
      <c r="BF70" s="1">
        <f t="shared" si="159"/>
        <v>-5.9429384032757659E-2</v>
      </c>
      <c r="BG70" s="1">
        <f t="shared" si="159"/>
        <v>-1.2485521005683009E-2</v>
      </c>
      <c r="BH70" s="1">
        <f t="shared" si="159"/>
        <v>1.197793753268761E-2</v>
      </c>
      <c r="BI70" s="1">
        <f t="shared" si="159"/>
        <v>-5.3208384903220218E-2</v>
      </c>
      <c r="BJ70" s="1">
        <f t="shared" si="159"/>
        <v>-2.9298927711509659E-3</v>
      </c>
      <c r="BK70" s="1">
        <f t="shared" si="147"/>
        <v>-2.7418109775463329E-3</v>
      </c>
      <c r="BL70" s="1">
        <f t="shared" si="148"/>
        <v>-4.0374333100299253E-2</v>
      </c>
      <c r="BM70" s="1">
        <f t="shared" si="149"/>
        <v>-1.419197436434505E-2</v>
      </c>
      <c r="BN70" s="1">
        <f t="shared" si="150"/>
        <v>2.7562964005532598E-2</v>
      </c>
      <c r="BO70" s="1">
        <f t="shared" si="151"/>
        <v>-7.747898864244207E-3</v>
      </c>
      <c r="BP70" s="1">
        <f t="shared" si="152"/>
        <v>0.14022550869283124</v>
      </c>
      <c r="BQ70" s="1">
        <f t="shared" si="153"/>
        <v>0.19046681583193759</v>
      </c>
      <c r="BR70" s="1">
        <f t="shared" si="154"/>
        <v>4.4652070457597226E-2</v>
      </c>
      <c r="BS70" s="1">
        <f t="shared" si="155"/>
        <v>-1</v>
      </c>
      <c r="BT70" s="1">
        <f t="shared" si="156"/>
        <v>-1</v>
      </c>
      <c r="BU70" s="1">
        <f t="shared" si="157"/>
        <v>-1</v>
      </c>
      <c r="BV70" s="1">
        <f t="shared" si="158"/>
        <v>-1</v>
      </c>
    </row>
    <row r="71" spans="2:74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45"/>
        <v>-0.1041914220826865</v>
      </c>
      <c r="P71" s="1">
        <f t="shared" si="145"/>
        <v>-7.433111211226695E-2</v>
      </c>
      <c r="Q71" s="1">
        <f t="shared" si="145"/>
        <v>2.8147453366288433E-2</v>
      </c>
      <c r="R71" s="1">
        <f t="shared" si="145"/>
        <v>2.9888583621803688E-2</v>
      </c>
      <c r="S71" s="1">
        <f t="shared" si="145"/>
        <v>-1.2035822512208139E-2</v>
      </c>
      <c r="T71" s="1">
        <f t="shared" si="145"/>
        <v>0.1018237821042991</v>
      </c>
      <c r="U71" s="1">
        <f t="shared" si="145"/>
        <v>0.1033138164597236</v>
      </c>
      <c r="V71" s="1">
        <f t="shared" si="145"/>
        <v>2.2376434412894053E-2</v>
      </c>
      <c r="W71" s="1">
        <f t="shared" si="145"/>
        <v>5.0217664294682773E-3</v>
      </c>
      <c r="X71" s="1">
        <f t="shared" si="145"/>
        <v>2.1829762140154862E-2</v>
      </c>
      <c r="Y71" s="1">
        <f t="shared" si="145"/>
        <v>4.2667908597109339E-3</v>
      </c>
      <c r="Z71" s="1">
        <f t="shared" si="145"/>
        <v>3.5466454270589365E-2</v>
      </c>
      <c r="AA71" s="1">
        <f t="shared" si="145"/>
        <v>0.10430845033691272</v>
      </c>
      <c r="AB71" s="1">
        <f t="shared" si="145"/>
        <v>8.827245869796263E-2</v>
      </c>
      <c r="AC71" s="1">
        <f t="shared" si="145"/>
        <v>1.2058003736884704E-2</v>
      </c>
      <c r="AD71" s="1">
        <f t="shared" si="145"/>
        <v>8.5952966242388573E-3</v>
      </c>
      <c r="AE71" s="1">
        <f t="shared" si="145"/>
        <v>-8.6097652394482194E-2</v>
      </c>
      <c r="AF71" s="1">
        <f t="shared" si="145"/>
        <v>-0.11924755967553713</v>
      </c>
      <c r="AG71" s="1">
        <f t="shared" si="145"/>
        <v>-6.2270849612934054E-2</v>
      </c>
      <c r="AH71" s="1">
        <f t="shared" si="145"/>
        <v>2.001533418601853E-2</v>
      </c>
      <c r="AI71" s="1">
        <f t="shared" si="145"/>
        <v>-4.8744542371356503E-2</v>
      </c>
      <c r="AJ71" s="1">
        <f t="shared" si="145"/>
        <v>-3.1369966265168636E-2</v>
      </c>
      <c r="AK71" s="1">
        <f t="shared" si="145"/>
        <v>8.6466415599772306E-2</v>
      </c>
      <c r="AL71" s="1">
        <f t="shared" si="145"/>
        <v>-5.5457850781102103E-3</v>
      </c>
      <c r="AM71" s="1">
        <f t="shared" si="145"/>
        <v>-7.3954281853980675E-2</v>
      </c>
      <c r="AN71" s="1">
        <f t="shared" si="145"/>
        <v>-1.3098362792259399E-2</v>
      </c>
      <c r="AO71" s="1">
        <f t="shared" si="145"/>
        <v>1.7922265818249405E-2</v>
      </c>
      <c r="AP71" s="1">
        <f t="shared" si="145"/>
        <v>-7.0442839874567231E-2</v>
      </c>
      <c r="AQ71" s="1">
        <f t="shared" si="145"/>
        <v>2.2399588883262433E-2</v>
      </c>
      <c r="AR71" s="1">
        <f t="shared" si="145"/>
        <v>-4.3784850558082233E-2</v>
      </c>
      <c r="AS71" s="1">
        <f t="shared" si="145"/>
        <v>-4.7405232240492645E-2</v>
      </c>
      <c r="AT71" s="1">
        <f t="shared" si="145"/>
        <v>-7.9513491716631468E-2</v>
      </c>
      <c r="AU71" s="1">
        <f t="shared" si="145"/>
        <v>2.3143122158582941E-2</v>
      </c>
      <c r="AV71" s="1">
        <f t="shared" si="145"/>
        <v>-4.6765861966272082E-2</v>
      </c>
      <c r="AW71" s="1">
        <f t="shared" si="145"/>
        <v>-6.5491432773489788E-2</v>
      </c>
      <c r="AX71" s="1">
        <f t="shared" si="145"/>
        <v>1.9632313481559249E-2</v>
      </c>
      <c r="AY71" s="1">
        <f t="shared" si="159"/>
        <v>3.1341399525853575E-2</v>
      </c>
      <c r="AZ71" s="1">
        <f t="shared" si="159"/>
        <v>9.9810824593749681E-2</v>
      </c>
      <c r="BA71" s="1">
        <f t="shared" si="159"/>
        <v>0.11389332898489357</v>
      </c>
      <c r="BB71" s="1">
        <f t="shared" si="159"/>
        <v>3.6918587074224796E-2</v>
      </c>
      <c r="BC71" s="1">
        <f t="shared" si="159"/>
        <v>-1.3416963286271177E-2</v>
      </c>
      <c r="BD71" s="1">
        <f t="shared" si="159"/>
        <v>-2.6621339909866482E-2</v>
      </c>
      <c r="BE71" s="1">
        <f t="shared" si="159"/>
        <v>6.6118078365962063E-2</v>
      </c>
      <c r="BF71" s="1">
        <f t="shared" si="159"/>
        <v>6.0035841661117084E-2</v>
      </c>
      <c r="BG71" s="1">
        <f t="shared" si="159"/>
        <v>1.6307421262104382E-2</v>
      </c>
      <c r="BH71" s="1">
        <f t="shared" si="159"/>
        <v>3.133857261611217E-2</v>
      </c>
      <c r="BI71" s="1">
        <f t="shared" si="159"/>
        <v>5.8801907385383156E-2</v>
      </c>
      <c r="BJ71" s="1">
        <f t="shared" si="159"/>
        <v>4.1724315161218994E-2</v>
      </c>
      <c r="BK71" s="1">
        <f t="shared" si="147"/>
        <v>3.2703323203329582E-2</v>
      </c>
      <c r="BL71" s="1">
        <f t="shared" si="148"/>
        <v>-7.0161820238614614E-2</v>
      </c>
      <c r="BM71" s="1">
        <f t="shared" si="149"/>
        <v>-9.0922829114499781E-2</v>
      </c>
      <c r="BN71" s="1">
        <f t="shared" si="150"/>
        <v>3.7052652783264861E-3</v>
      </c>
      <c r="BO71" s="1">
        <f t="shared" si="151"/>
        <v>4.0966754141754658E-2</v>
      </c>
      <c r="BP71" s="1">
        <f t="shared" si="152"/>
        <v>0.10562213079067062</v>
      </c>
      <c r="BQ71" s="1">
        <f t="shared" si="153"/>
        <v>2.1977190710753547E-3</v>
      </c>
      <c r="BR71" s="1">
        <f t="shared" si="154"/>
        <v>-8.4734328203094345E-2</v>
      </c>
      <c r="BS71" s="1">
        <f t="shared" si="155"/>
        <v>-1</v>
      </c>
      <c r="BT71" s="1">
        <f t="shared" si="156"/>
        <v>-1</v>
      </c>
      <c r="BU71" s="1">
        <f t="shared" si="157"/>
        <v>-1</v>
      </c>
      <c r="BV71" s="1">
        <f t="shared" si="158"/>
        <v>-1</v>
      </c>
    </row>
    <row r="72" spans="2:74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45"/>
        <v>-0.17004312080520634</v>
      </c>
      <c r="P72" s="1">
        <f t="shared" si="145"/>
        <v>-7.2834328608166077E-2</v>
      </c>
      <c r="Q72" s="1">
        <f t="shared" si="145"/>
        <v>-2.8646897655536407E-2</v>
      </c>
      <c r="R72" s="1">
        <f t="shared" si="145"/>
        <v>-3.0042408198834081E-2</v>
      </c>
      <c r="S72" s="1">
        <f t="shared" si="145"/>
        <v>4.2644219773062986E-2</v>
      </c>
      <c r="T72" s="1">
        <f t="shared" si="145"/>
        <v>3.506386940960815E-2</v>
      </c>
      <c r="U72" s="1">
        <f t="shared" si="145"/>
        <v>-8.3625185000351765E-2</v>
      </c>
      <c r="V72" s="1">
        <f t="shared" si="145"/>
        <v>-0.38016164036664235</v>
      </c>
      <c r="W72" s="1">
        <f t="shared" si="145"/>
        <v>-0.21989131571521869</v>
      </c>
      <c r="X72" s="1">
        <f t="shared" si="145"/>
        <v>-0.26766393566336955</v>
      </c>
      <c r="Y72" s="1">
        <f t="shared" si="145"/>
        <v>-0.12522307010940015</v>
      </c>
      <c r="Z72" s="1">
        <f t="shared" si="145"/>
        <v>-9.4654660859234574E-2</v>
      </c>
      <c r="AA72" s="1">
        <f t="shared" si="145"/>
        <v>-5.4693836512693217E-2</v>
      </c>
      <c r="AB72" s="1">
        <f t="shared" si="145"/>
        <v>-9.0931100233571982E-2</v>
      </c>
      <c r="AC72" s="1">
        <f t="shared" si="145"/>
        <v>-7.546341944944801E-2</v>
      </c>
      <c r="AD72" s="1">
        <f t="shared" si="145"/>
        <v>9.4319612220283844E-5</v>
      </c>
      <c r="AE72" s="1">
        <f t="shared" si="145"/>
        <v>-0.21094978339969295</v>
      </c>
      <c r="AF72" s="1">
        <f t="shared" si="145"/>
        <v>-0.21057493469590161</v>
      </c>
      <c r="AG72" s="1">
        <f t="shared" si="145"/>
        <v>5.1155482857299539E-2</v>
      </c>
      <c r="AH72" s="1">
        <f t="shared" si="145"/>
        <v>0.31441658388272842</v>
      </c>
      <c r="AI72" s="1">
        <f t="shared" si="145"/>
        <v>-1.1555569045694991E-2</v>
      </c>
      <c r="AJ72" s="1">
        <f t="shared" si="145"/>
        <v>0.40556950045153628</v>
      </c>
      <c r="AK72" s="1">
        <f t="shared" si="145"/>
        <v>0.2335275755539743</v>
      </c>
      <c r="AL72" s="1">
        <f t="shared" si="145"/>
        <v>-1.1536555021900208E-2</v>
      </c>
      <c r="AM72" s="1">
        <f t="shared" si="145"/>
        <v>-0.11037479338408585</v>
      </c>
      <c r="AN72" s="1">
        <f t="shared" si="145"/>
        <v>0.14221259268461584</v>
      </c>
      <c r="AO72" s="1">
        <f t="shared" si="145"/>
        <v>0.21385538255678749</v>
      </c>
      <c r="AP72" s="1">
        <f t="shared" si="145"/>
        <v>0.12496169985288375</v>
      </c>
      <c r="AQ72" s="1">
        <f t="shared" si="145"/>
        <v>0.13712305634400934</v>
      </c>
      <c r="AR72" s="1">
        <f t="shared" si="145"/>
        <v>0.25671884581499671</v>
      </c>
      <c r="AS72" s="1">
        <f t="shared" si="145"/>
        <v>-9.3793065347300475E-2</v>
      </c>
      <c r="AT72" s="1">
        <f t="shared" si="145"/>
        <v>-0.14907036062412293</v>
      </c>
      <c r="AU72" s="1">
        <f t="shared" si="145"/>
        <v>6.246705324196089E-2</v>
      </c>
      <c r="AV72" s="1">
        <f t="shared" si="145"/>
        <v>-6.4105620676863651E-2</v>
      </c>
      <c r="AW72" s="1">
        <f t="shared" si="145"/>
        <v>-0.12740350413201007</v>
      </c>
      <c r="AX72" s="1">
        <f t="shared" si="145"/>
        <v>3.8464202433449612E-2</v>
      </c>
      <c r="AY72" s="1">
        <f t="shared" si="159"/>
        <v>3.8762289814585404E-2</v>
      </c>
      <c r="AZ72" s="1">
        <f t="shared" si="159"/>
        <v>1.8300965771586242E-2</v>
      </c>
      <c r="BA72" s="1">
        <f t="shared" si="159"/>
        <v>0.16887224965451386</v>
      </c>
      <c r="BB72" s="1">
        <f t="shared" si="159"/>
        <v>-2.1054075250248161E-2</v>
      </c>
      <c r="BC72" s="1">
        <f t="shared" si="159"/>
        <v>-0.15309002004589312</v>
      </c>
      <c r="BD72" s="1">
        <f t="shared" si="159"/>
        <v>-0.15309219194967483</v>
      </c>
      <c r="BE72" s="1">
        <f t="shared" si="159"/>
        <v>2.1527227404201099E-2</v>
      </c>
      <c r="BF72" s="1">
        <f t="shared" si="159"/>
        <v>4.0113038700055004E-2</v>
      </c>
      <c r="BG72" s="1">
        <f t="shared" si="159"/>
        <v>0.28160036416798939</v>
      </c>
      <c r="BH72" s="1">
        <f t="shared" si="159"/>
        <v>3.6210168895602468E-2</v>
      </c>
      <c r="BI72" s="1">
        <f t="shared" si="159"/>
        <v>-6.0239748166592166E-2</v>
      </c>
      <c r="BJ72" s="1">
        <f t="shared" si="159"/>
        <v>4.0120029870147622E-3</v>
      </c>
      <c r="BK72" s="1">
        <f t="shared" si="147"/>
        <v>0.1260056256484603</v>
      </c>
      <c r="BL72" s="1">
        <f t="shared" si="148"/>
        <v>-0.11023213883254457</v>
      </c>
      <c r="BM72" s="1">
        <f t="shared" si="149"/>
        <v>-9.9253372185982291E-2</v>
      </c>
      <c r="BN72" s="1">
        <f t="shared" si="150"/>
        <v>-0.1993418926230488</v>
      </c>
      <c r="BO72" s="1">
        <f t="shared" si="151"/>
        <v>0.37823230188762347</v>
      </c>
      <c r="BP72" s="1">
        <f t="shared" si="152"/>
        <v>-2.7946519984743068E-2</v>
      </c>
      <c r="BQ72" s="1">
        <f t="shared" si="153"/>
        <v>9.2497596233546586E-2</v>
      </c>
      <c r="BR72" s="1">
        <f t="shared" si="154"/>
        <v>-0.11143335362142426</v>
      </c>
      <c r="BS72" s="1">
        <f t="shared" si="155"/>
        <v>-1</v>
      </c>
      <c r="BT72" s="1">
        <f t="shared" si="156"/>
        <v>-1</v>
      </c>
      <c r="BU72" s="1">
        <f t="shared" si="157"/>
        <v>-1</v>
      </c>
      <c r="BV72" s="1">
        <f t="shared" si="158"/>
        <v>-1</v>
      </c>
    </row>
    <row r="73" spans="2:74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45"/>
        <v>-5.9833759228720695E-2</v>
      </c>
      <c r="P73" s="1">
        <f t="shared" si="145"/>
        <v>3.2822125567588678E-4</v>
      </c>
      <c r="Q73" s="1">
        <f t="shared" si="145"/>
        <v>-6.8603218187690551E-4</v>
      </c>
      <c r="R73" s="1">
        <f t="shared" si="145"/>
        <v>-2.9771844178104745E-3</v>
      </c>
      <c r="S73" s="1">
        <f t="shared" si="145"/>
        <v>4.3580212011991248E-2</v>
      </c>
      <c r="T73" s="1">
        <f t="shared" si="145"/>
        <v>8.9861001285429065E-2</v>
      </c>
      <c r="U73" s="1">
        <f t="shared" si="145"/>
        <v>5.2150262979903772E-2</v>
      </c>
      <c r="V73" s="1">
        <f t="shared" si="145"/>
        <v>7.9022518898761884E-2</v>
      </c>
      <c r="W73" s="1">
        <f t="shared" si="145"/>
        <v>4.6922178567616601E-2</v>
      </c>
      <c r="X73" s="1">
        <f t="shared" si="145"/>
        <v>4.3677273255480653E-2</v>
      </c>
      <c r="Y73" s="1">
        <f t="shared" si="145"/>
        <v>-2.613605170117439E-3</v>
      </c>
      <c r="Z73" s="1">
        <f t="shared" si="145"/>
        <v>-2.206295722401308E-2</v>
      </c>
      <c r="AA73" s="1">
        <f t="shared" si="145"/>
        <v>9.0652090017454334E-2</v>
      </c>
      <c r="AB73" s="1">
        <f t="shared" si="145"/>
        <v>6.5976125912491135E-2</v>
      </c>
      <c r="AC73" s="1">
        <f t="shared" si="145"/>
        <v>3.5504263622899268E-2</v>
      </c>
      <c r="AD73" s="1">
        <f t="shared" si="145"/>
        <v>2.5509381200041092E-2</v>
      </c>
      <c r="AE73" s="1">
        <f t="shared" si="145"/>
        <v>-3.809667368454428E-2</v>
      </c>
      <c r="AF73" s="1">
        <f t="shared" si="145"/>
        <v>-0.11503877857295219</v>
      </c>
      <c r="AG73" s="1">
        <f t="shared" si="145"/>
        <v>-7.3878948905203856E-2</v>
      </c>
      <c r="AH73" s="1">
        <f t="shared" si="145"/>
        <v>-5.2364785229069288E-2</v>
      </c>
      <c r="AI73" s="1">
        <f t="shared" si="145"/>
        <v>-4.1703487372703907E-2</v>
      </c>
      <c r="AJ73" s="1">
        <f t="shared" si="145"/>
        <v>-3.8113002361792492E-2</v>
      </c>
      <c r="AK73" s="1">
        <f t="shared" si="145"/>
        <v>2.0351785913847786E-2</v>
      </c>
      <c r="AL73" s="1">
        <f t="shared" si="145"/>
        <v>3.2568330500375442E-3</v>
      </c>
      <c r="AM73" s="1">
        <f t="shared" si="145"/>
        <v>-4.6521278624149009E-2</v>
      </c>
      <c r="AN73" s="1">
        <f t="shared" si="145"/>
        <v>-3.4968996573859878E-2</v>
      </c>
      <c r="AO73" s="1">
        <f t="shared" si="145"/>
        <v>-1.2859482087616003E-2</v>
      </c>
      <c r="AP73" s="1">
        <f t="shared" si="145"/>
        <v>4.2676591325392366E-3</v>
      </c>
      <c r="AQ73" s="1">
        <f t="shared" si="145"/>
        <v>3.1978572246801562E-2</v>
      </c>
      <c r="AR73" s="1">
        <f t="shared" si="145"/>
        <v>5.6426127411070892E-2</v>
      </c>
      <c r="AS73" s="1">
        <f t="shared" si="145"/>
        <v>5.8020014501781514E-2</v>
      </c>
      <c r="AT73" s="1">
        <f t="shared" si="145"/>
        <v>2.9076430817976506E-2</v>
      </c>
      <c r="AU73" s="1">
        <f t="shared" si="145"/>
        <v>3.4595361098184618E-2</v>
      </c>
      <c r="AV73" s="1">
        <f t="shared" si="145"/>
        <v>1.5142400350367291E-2</v>
      </c>
      <c r="AW73" s="1">
        <f t="shared" si="145"/>
        <v>4.0359088095831774E-2</v>
      </c>
      <c r="AX73" s="1">
        <f t="shared" si="145"/>
        <v>6.2555734552436792E-2</v>
      </c>
      <c r="AY73" s="1">
        <f t="shared" si="159"/>
        <v>9.4744505672397228E-3</v>
      </c>
      <c r="AZ73" s="1">
        <f t="shared" si="159"/>
        <v>7.9975506318399114E-2</v>
      </c>
      <c r="BA73" s="1">
        <f t="shared" si="159"/>
        <v>7.8996217021409354E-2</v>
      </c>
      <c r="BB73" s="1">
        <f t="shared" si="159"/>
        <v>-5.1079942177259863E-2</v>
      </c>
      <c r="BC73" s="1">
        <f t="shared" si="159"/>
        <v>-3.6095510864558533E-2</v>
      </c>
      <c r="BD73" s="1">
        <f t="shared" si="159"/>
        <v>-3.0758301256004317E-2</v>
      </c>
      <c r="BE73" s="1">
        <f t="shared" si="159"/>
        <v>-7.5594261448659106E-2</v>
      </c>
      <c r="BF73" s="1">
        <f t="shared" si="159"/>
        <v>-3.0958371895029702E-2</v>
      </c>
      <c r="BG73" s="1">
        <f t="shared" si="159"/>
        <v>2.0581047144865305E-3</v>
      </c>
      <c r="BH73" s="1">
        <f t="shared" si="159"/>
        <v>3.3527176327307506E-2</v>
      </c>
      <c r="BI73" s="1">
        <f t="shared" si="159"/>
        <v>-1.8422613086027884E-2</v>
      </c>
      <c r="BJ73" s="1">
        <f t="shared" si="159"/>
        <v>-2.013579993068304E-2</v>
      </c>
      <c r="BK73" s="1">
        <f t="shared" si="147"/>
        <v>-9.47891534552181E-3</v>
      </c>
      <c r="BL73" s="1">
        <f t="shared" si="148"/>
        <v>-0.11354126666194353</v>
      </c>
      <c r="BM73" s="1">
        <f t="shared" si="149"/>
        <v>-9.910486483954517E-2</v>
      </c>
      <c r="BN73" s="1">
        <f t="shared" si="150"/>
        <v>-2.2944735729277133E-2</v>
      </c>
      <c r="BO73" s="1">
        <f t="shared" si="151"/>
        <v>1.5558094097496422E-2</v>
      </c>
      <c r="BP73" s="1">
        <f t="shared" si="152"/>
        <v>5.4276341379318582E-2</v>
      </c>
      <c r="BQ73" s="1">
        <f t="shared" si="153"/>
        <v>9.2476213597112888E-2</v>
      </c>
      <c r="BR73" s="1">
        <f t="shared" si="154"/>
        <v>-2.1244390646061873E-2</v>
      </c>
      <c r="BS73" s="1">
        <f t="shared" si="155"/>
        <v>-1</v>
      </c>
      <c r="BT73" s="1">
        <f t="shared" si="156"/>
        <v>-1</v>
      </c>
      <c r="BU73" s="1">
        <f t="shared" si="157"/>
        <v>-1</v>
      </c>
      <c r="BV73" s="1">
        <f t="shared" si="158"/>
        <v>-1</v>
      </c>
    </row>
    <row r="74" spans="2:74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45"/>
        <v>-2.582474506159449E-2</v>
      </c>
      <c r="P74" s="1">
        <f t="shared" si="145"/>
        <v>3.7879651298803108E-2</v>
      </c>
      <c r="Q74" s="1">
        <f t="shared" si="145"/>
        <v>2.6983693723968027E-2</v>
      </c>
      <c r="R74" s="1">
        <f t="shared" si="145"/>
        <v>2.568862593661958E-2</v>
      </c>
      <c r="S74" s="1">
        <f t="shared" si="145"/>
        <v>5.5604602090792321E-2</v>
      </c>
      <c r="T74" s="1">
        <f t="shared" si="145"/>
        <v>7.8120840710149242E-2</v>
      </c>
      <c r="U74" s="1">
        <f t="shared" si="145"/>
        <v>6.8088999036979958E-2</v>
      </c>
      <c r="V74" s="1">
        <f t="shared" si="145"/>
        <v>3.4228083270649856E-2</v>
      </c>
      <c r="W74" s="1">
        <f t="shared" si="145"/>
        <v>2.5094287786070479E-2</v>
      </c>
      <c r="X74" s="1">
        <f t="shared" si="145"/>
        <v>1.5584440054714488E-2</v>
      </c>
      <c r="Y74" s="1">
        <f t="shared" si="145"/>
        <v>1.5343906120717454E-2</v>
      </c>
      <c r="Z74" s="1">
        <f t="shared" si="145"/>
        <v>-3.629494867707217E-2</v>
      </c>
      <c r="AA74" s="1">
        <f t="shared" si="145"/>
        <v>0.11237929744937936</v>
      </c>
      <c r="AB74" s="1">
        <f t="shared" si="145"/>
        <v>8.5875311580687397E-2</v>
      </c>
      <c r="AC74" s="1">
        <f t="shared" si="145"/>
        <v>3.3026483452455846E-2</v>
      </c>
      <c r="AD74" s="1">
        <f t="shared" si="145"/>
        <v>5.7737549718994696E-2</v>
      </c>
      <c r="AE74" s="1">
        <f t="shared" si="145"/>
        <v>-3.1141948131571007E-2</v>
      </c>
      <c r="AF74" s="1">
        <f t="shared" si="145"/>
        <v>-5.0048416030397447E-2</v>
      </c>
      <c r="AG74" s="1">
        <f t="shared" si="145"/>
        <v>-2.4260890155567538E-2</v>
      </c>
      <c r="AH74" s="1">
        <f t="shared" si="145"/>
        <v>1.3135513069552962E-2</v>
      </c>
      <c r="AI74" s="1">
        <f t="shared" si="145"/>
        <v>-4.2899956739595346E-2</v>
      </c>
      <c r="AJ74" s="1">
        <f t="shared" si="145"/>
        <v>3.0506741248445879E-2</v>
      </c>
      <c r="AK74" s="1">
        <f t="shared" si="145"/>
        <v>7.8825626118018466E-2</v>
      </c>
      <c r="AL74" s="1">
        <f t="shared" si="145"/>
        <v>1.0371775508316583E-2</v>
      </c>
      <c r="AM74" s="1">
        <f t="shared" si="145"/>
        <v>-8.1592213574975592E-2</v>
      </c>
      <c r="AN74" s="1">
        <f t="shared" si="145"/>
        <v>-4.1056759115917774E-2</v>
      </c>
      <c r="AO74" s="1">
        <f t="shared" si="145"/>
        <v>1.2111398841129439E-2</v>
      </c>
      <c r="AP74" s="1">
        <f t="shared" si="145"/>
        <v>1.6454484844909967E-3</v>
      </c>
      <c r="AQ74" s="1">
        <f t="shared" si="145"/>
        <v>1.6785470390664914E-2</v>
      </c>
      <c r="AR74" s="1">
        <f t="shared" si="145"/>
        <v>2.5411943560309291E-2</v>
      </c>
      <c r="AS74" s="1">
        <f t="shared" si="145"/>
        <v>2.5848344682605218E-2</v>
      </c>
      <c r="AT74" s="1">
        <f t="shared" si="145"/>
        <v>2.3768744976461198E-2</v>
      </c>
      <c r="AU74" s="1">
        <f t="shared" si="145"/>
        <v>6.2751047792493519E-2</v>
      </c>
      <c r="AV74" s="1">
        <f t="shared" si="145"/>
        <v>-8.0179455622786389E-3</v>
      </c>
      <c r="AW74" s="1">
        <f t="shared" si="145"/>
        <v>-6.7364996436292124E-3</v>
      </c>
      <c r="AX74" s="1">
        <f t="shared" si="145"/>
        <v>7.5946811172892259E-2</v>
      </c>
      <c r="AY74" s="1">
        <f t="shared" si="159"/>
        <v>4.5592609930396932E-2</v>
      </c>
      <c r="AZ74" s="1">
        <f t="shared" si="159"/>
        <v>6.5081357048460964E-2</v>
      </c>
      <c r="BA74" s="1">
        <f t="shared" si="159"/>
        <v>0.10399640526688247</v>
      </c>
      <c r="BB74" s="1">
        <f t="shared" si="159"/>
        <v>9.1486612168087955E-3</v>
      </c>
      <c r="BC74" s="1">
        <f t="shared" si="159"/>
        <v>-3.3765308297846963E-2</v>
      </c>
      <c r="BD74" s="1">
        <f t="shared" si="159"/>
        <v>3.1817786944798865E-3</v>
      </c>
      <c r="BE74" s="1">
        <f t="shared" si="159"/>
        <v>-7.3645312328730617E-3</v>
      </c>
      <c r="BF74" s="1">
        <f t="shared" si="159"/>
        <v>-3.319088533178971E-3</v>
      </c>
      <c r="BG74" s="1">
        <f t="shared" si="159"/>
        <v>3.0842707758748755E-2</v>
      </c>
      <c r="BH74" s="1">
        <f t="shared" si="159"/>
        <v>4.0902052023158442E-2</v>
      </c>
      <c r="BI74" s="1">
        <f t="shared" si="159"/>
        <v>-3.7843605641649458E-2</v>
      </c>
      <c r="BJ74" s="1">
        <f t="shared" si="159"/>
        <v>-1.3484527371971589E-2</v>
      </c>
      <c r="BK74" s="1">
        <f t="shared" si="147"/>
        <v>2.3664002712566745E-3</v>
      </c>
      <c r="BL74" s="1">
        <f t="shared" si="148"/>
        <v>-8.3692715519317562E-2</v>
      </c>
      <c r="BM74" s="1">
        <f t="shared" si="149"/>
        <v>-8.3257027091892311E-2</v>
      </c>
      <c r="BN74" s="1">
        <f t="shared" si="150"/>
        <v>-6.2509186958440544E-2</v>
      </c>
      <c r="BO74" s="1">
        <f t="shared" si="151"/>
        <v>4.8628465415241129E-2</v>
      </c>
      <c r="BP74" s="1">
        <f t="shared" si="152"/>
        <v>8.0486613243218041E-3</v>
      </c>
      <c r="BQ74" s="1">
        <f t="shared" si="153"/>
        <v>1.6736022239085546E-2</v>
      </c>
      <c r="BR74" s="1">
        <f t="shared" si="154"/>
        <v>-2.0671229514644174E-2</v>
      </c>
      <c r="BS74" s="1">
        <f t="shared" si="155"/>
        <v>-1</v>
      </c>
      <c r="BT74" s="1">
        <f t="shared" si="156"/>
        <v>-1</v>
      </c>
      <c r="BU74" s="1">
        <f t="shared" si="157"/>
        <v>-1</v>
      </c>
      <c r="BV74" s="1">
        <f t="shared" si="158"/>
        <v>-1</v>
      </c>
    </row>
    <row r="75" spans="2:74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45"/>
        <v>-5.2922464924306523E-2</v>
      </c>
      <c r="P75" s="1">
        <f t="shared" si="145"/>
        <v>1.262255557582348E-2</v>
      </c>
      <c r="Q75" s="1">
        <f t="shared" si="145"/>
        <v>2.1775981452010873E-2</v>
      </c>
      <c r="R75" s="1">
        <f t="shared" si="145"/>
        <v>9.3935612108484445E-3</v>
      </c>
      <c r="S75" s="1">
        <f t="shared" si="145"/>
        <v>2.6736795446228312E-2</v>
      </c>
      <c r="T75" s="1">
        <f t="shared" si="145"/>
        <v>5.1189115832798171E-2</v>
      </c>
      <c r="U75" s="1">
        <f t="shared" si="145"/>
        <v>4.1434229428605196E-2</v>
      </c>
      <c r="V75" s="1">
        <f t="shared" si="145"/>
        <v>2.0274463232187845E-2</v>
      </c>
      <c r="W75" s="1">
        <f t="shared" si="145"/>
        <v>1.0344819745234268E-2</v>
      </c>
      <c r="X75" s="1">
        <f t="shared" si="145"/>
        <v>3.6123800704250586E-2</v>
      </c>
      <c r="Y75" s="1">
        <f t="shared" si="145"/>
        <v>1.2355916421091351E-2</v>
      </c>
      <c r="Z75" s="1">
        <f t="shared" si="145"/>
        <v>-3.9684822707232281E-2</v>
      </c>
      <c r="AA75" s="1">
        <f t="shared" si="145"/>
        <v>0.11329279560270233</v>
      </c>
      <c r="AB75" s="1">
        <f t="shared" si="145"/>
        <v>8.4332198695164839E-2</v>
      </c>
      <c r="AC75" s="1">
        <f t="shared" si="145"/>
        <v>2.4859138705911388E-2</v>
      </c>
      <c r="AD75" s="1">
        <f t="shared" si="145"/>
        <v>3.9695166550412386E-2</v>
      </c>
      <c r="AE75" s="1">
        <f t="shared" si="145"/>
        <v>-3.5369410496309595E-2</v>
      </c>
      <c r="AF75" s="1">
        <f t="shared" si="145"/>
        <v>-5.2592467439492085E-2</v>
      </c>
      <c r="AG75" s="1">
        <f t="shared" si="145"/>
        <v>-3.3693155618653381E-2</v>
      </c>
      <c r="AH75" s="1">
        <f t="shared" si="145"/>
        <v>-1.6589213160899674E-2</v>
      </c>
      <c r="AI75" s="1">
        <f t="shared" si="145"/>
        <v>-2.6031462774410707E-2</v>
      </c>
      <c r="AJ75" s="1">
        <f t="shared" si="145"/>
        <v>-6.3851780565138405E-4</v>
      </c>
      <c r="AK75" s="1">
        <f t="shared" si="145"/>
        <v>8.2670576006361074E-2</v>
      </c>
      <c r="AL75" s="1">
        <f t="shared" si="145"/>
        <v>3.4678717537934611E-2</v>
      </c>
      <c r="AM75" s="1">
        <f t="shared" si="145"/>
        <v>-4.3461902835285615E-2</v>
      </c>
      <c r="AN75" s="1">
        <f t="shared" si="145"/>
        <v>-3.7438805571937128E-2</v>
      </c>
      <c r="AO75" s="1">
        <f t="shared" si="145"/>
        <v>1.2190444985036297E-2</v>
      </c>
      <c r="AP75" s="1">
        <f t="shared" si="145"/>
        <v>8.6486115975838995E-3</v>
      </c>
      <c r="AQ75" s="1">
        <f t="shared" si="145"/>
        <v>3.6685690106937008E-2</v>
      </c>
      <c r="AR75" s="1">
        <f t="shared" si="145"/>
        <v>8.632899854196463E-3</v>
      </c>
      <c r="AS75" s="1">
        <f t="shared" si="145"/>
        <v>2.4782253961276979E-2</v>
      </c>
      <c r="AT75" s="1">
        <f t="shared" si="145"/>
        <v>1.4774345638807196E-2</v>
      </c>
      <c r="AU75" s="1">
        <f t="shared" si="145"/>
        <v>4.3252135949118919E-2</v>
      </c>
      <c r="AV75" s="1">
        <f t="shared" si="145"/>
        <v>-2.5421575429666055E-2</v>
      </c>
      <c r="AW75" s="1">
        <f t="shared" si="145"/>
        <v>-2.9467141013752252E-2</v>
      </c>
      <c r="AX75" s="1">
        <f t="shared" si="145"/>
        <v>2.4253615106087034E-2</v>
      </c>
      <c r="AY75" s="1">
        <f t="shared" si="159"/>
        <v>-3.4356320522305306E-2</v>
      </c>
      <c r="AZ75" s="1">
        <f t="shared" si="159"/>
        <v>5.1602319280736442E-2</v>
      </c>
      <c r="BA75" s="1">
        <f t="shared" si="159"/>
        <v>8.3181891820923726E-2</v>
      </c>
      <c r="BB75" s="1">
        <f t="shared" si="159"/>
        <v>-2.8966950691651006E-2</v>
      </c>
      <c r="BC75" s="1">
        <f t="shared" si="159"/>
        <v>-4.5526096347397682E-2</v>
      </c>
      <c r="BD75" s="1">
        <f t="shared" si="159"/>
        <v>-1.1099872006057776E-2</v>
      </c>
      <c r="BE75" s="1">
        <f t="shared" si="159"/>
        <v>-7.9308501460508829E-3</v>
      </c>
      <c r="BF75" s="1">
        <f t="shared" si="159"/>
        <v>-6.4527858167505725E-3</v>
      </c>
      <c r="BG75" s="1">
        <f t="shared" si="159"/>
        <v>-2.1407500629247345E-2</v>
      </c>
      <c r="BH75" s="1">
        <f t="shared" si="159"/>
        <v>2.4230488053483157E-2</v>
      </c>
      <c r="BI75" s="1">
        <f t="shared" si="159"/>
        <v>-1.6291285264003141E-2</v>
      </c>
      <c r="BJ75" s="1">
        <f t="shared" si="159"/>
        <v>1.2974186783285546E-3</v>
      </c>
      <c r="BK75" s="1">
        <f t="shared" si="147"/>
        <v>4.2261194474588315E-2</v>
      </c>
      <c r="BL75" s="1">
        <f t="shared" si="148"/>
        <v>-8.2669506969741957E-2</v>
      </c>
      <c r="BM75" s="1">
        <f t="shared" si="149"/>
        <v>-8.6379103053786599E-2</v>
      </c>
      <c r="BN75" s="1">
        <f t="shared" si="150"/>
        <v>-2.0457958209910476E-2</v>
      </c>
      <c r="BO75" s="1">
        <f t="shared" si="151"/>
        <v>4.2888034137031683E-2</v>
      </c>
      <c r="BP75" s="1">
        <f t="shared" si="152"/>
        <v>1.3127678819568889E-3</v>
      </c>
      <c r="BQ75" s="1">
        <f t="shared" si="153"/>
        <v>8.285146066389304E-3</v>
      </c>
      <c r="BR75" s="1">
        <f t="shared" si="154"/>
        <v>-9.2655701581941807E-3</v>
      </c>
      <c r="BS75" s="1">
        <f t="shared" si="155"/>
        <v>-1</v>
      </c>
      <c r="BT75" s="1">
        <f t="shared" si="156"/>
        <v>-1</v>
      </c>
      <c r="BU75" s="1">
        <f t="shared" si="157"/>
        <v>-1</v>
      </c>
      <c r="BV75" s="1">
        <f t="shared" si="158"/>
        <v>-1</v>
      </c>
    </row>
    <row r="76" spans="2:74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45"/>
        <v>-5.2670362446366803E-2</v>
      </c>
      <c r="P76" s="1">
        <f t="shared" si="145"/>
        <v>-2.2039826704881804E-2</v>
      </c>
      <c r="Q76" s="1">
        <f t="shared" si="145"/>
        <v>-1.0270682790936014E-3</v>
      </c>
      <c r="R76" s="1">
        <f t="shared" ref="R76:R78" si="160">R60/F60-1</f>
        <v>-1.3777705785883998E-2</v>
      </c>
      <c r="S76" s="1">
        <f t="shared" ref="S76:S78" si="161">S60/G60-1</f>
        <v>-2.9967877987125635E-2</v>
      </c>
      <c r="T76" s="1">
        <f t="shared" ref="T76:T78" si="162">T60/H60-1</f>
        <v>1.5877522978498426E-2</v>
      </c>
      <c r="U76" s="1">
        <f t="shared" ref="U76:U78" si="163">U60/I60-1</f>
        <v>8.6338255695279642E-3</v>
      </c>
      <c r="V76" s="1">
        <f t="shared" ref="V76:V78" si="164">V60/J60-1</f>
        <v>-1.5011011691559495E-2</v>
      </c>
      <c r="W76" s="1">
        <f t="shared" ref="W76:W78" si="165">W60/K60-1</f>
        <v>-9.0965550703541176E-3</v>
      </c>
      <c r="X76" s="1">
        <f t="shared" ref="X76:X78" si="166">X60/L60-1</f>
        <v>-4.2433885741407495E-3</v>
      </c>
      <c r="Y76" s="1">
        <f t="shared" ref="Y76:Y78" si="167">Y60/M60-1</f>
        <v>-1.2490572619829221E-2</v>
      </c>
      <c r="Z76" s="1">
        <f t="shared" ref="Z76:Z78" si="168">Z60/N60-1</f>
        <v>-2.0818897723507201E-2</v>
      </c>
      <c r="AA76" s="1">
        <f t="shared" ref="AA76:AA78" si="169">AA60/O60-1</f>
        <v>0.11029191577371655</v>
      </c>
      <c r="AB76" s="1">
        <f t="shared" ref="AB76:AB78" si="170">AB60/P60-1</f>
        <v>4.7430232039765485E-2</v>
      </c>
      <c r="AC76" s="1">
        <f t="shared" ref="AC76:AC78" si="171">AC60/Q60-1</f>
        <v>2.297132444251182E-2</v>
      </c>
      <c r="AD76" s="1">
        <f t="shared" ref="AD76:AD78" si="172">AD60/R60-1</f>
        <v>2.2966552517878602E-2</v>
      </c>
      <c r="AE76" s="1">
        <f t="shared" ref="AE76:AE78" si="173">AE60/S60-1</f>
        <v>-1.37935675750539E-2</v>
      </c>
      <c r="AF76" s="1">
        <f t="shared" ref="AF76:AF78" si="174">AF60/T60-1</f>
        <v>-1.5851453035447882E-2</v>
      </c>
      <c r="AG76" s="1">
        <f t="shared" ref="AG76:AG78" si="175">AG60/U60-1</f>
        <v>-5.216672414347312E-3</v>
      </c>
      <c r="AH76" s="1">
        <f t="shared" ref="AH76:AH78" si="176">AH60/V60-1</f>
        <v>2.8773838851549716E-2</v>
      </c>
      <c r="AI76" s="1">
        <f t="shared" ref="AI76:AI78" si="177">AI60/W60-1</f>
        <v>8.9866480728135745E-3</v>
      </c>
      <c r="AJ76" s="1">
        <f t="shared" ref="AJ76:AJ78" si="178">AJ60/X60-1</f>
        <v>1.6731087444922466E-2</v>
      </c>
      <c r="AK76" s="1">
        <f t="shared" ref="AK76:AK78" si="179">AK60/Y60-1</f>
        <v>7.5087590352839184E-2</v>
      </c>
      <c r="AL76" s="1">
        <f t="shared" ref="AL76:AL78" si="180">AL60/Z60-1</f>
        <v>5.0459464127256437E-2</v>
      </c>
      <c r="AM76" s="1">
        <f t="shared" ref="AM76:AM78" si="181">AM60/AA60-1</f>
        <v>-8.5213062897247394E-2</v>
      </c>
      <c r="AN76" s="1">
        <f t="shared" ref="AN76:AN78" si="182">AN60/AB60-1</f>
        <v>2.1408284429765612E-2</v>
      </c>
      <c r="AO76" s="1">
        <f t="shared" ref="AO76:AO78" si="183">AO60/AC60-1</f>
        <v>1.8040143520043017E-2</v>
      </c>
      <c r="AP76" s="1">
        <f t="shared" ref="AP76:AP78" si="184">AP60/AD60-1</f>
        <v>2.7450698941876128E-2</v>
      </c>
      <c r="AQ76" s="1">
        <f t="shared" ref="AQ76:AQ78" si="185">AQ60/AE60-1</f>
        <v>4.546194782336932E-2</v>
      </c>
      <c r="AR76" s="1">
        <f t="shared" ref="AR76:AR78" si="186">AR60/AF60-1</f>
        <v>8.4757111980409139E-3</v>
      </c>
      <c r="AS76" s="1">
        <f t="shared" ref="AS76:AS78" si="187">AS60/AG60-1</f>
        <v>-7.131506943875765E-3</v>
      </c>
      <c r="AT76" s="1">
        <f t="shared" ref="AT76:AT78" si="188">AT60/AH60-1</f>
        <v>-4.0167841297283902E-3</v>
      </c>
      <c r="AU76" s="1">
        <f t="shared" ref="AU76:AU78" si="189">AU60/AI60-1</f>
        <v>1.6934832245869558E-2</v>
      </c>
      <c r="AV76" s="1">
        <f t="shared" ref="AV76:AV78" si="190">AV60/AJ60-1</f>
        <v>-1.1645738025352736E-2</v>
      </c>
      <c r="AW76" s="1">
        <f t="shared" ref="AW76:AW78" si="191">AW60/AK60-1</f>
        <v>-4.955459265372153E-2</v>
      </c>
      <c r="AX76" s="1">
        <f t="shared" ref="AX76:AX78" si="192">AX60/AL60-1</f>
        <v>-1.8198995862730771E-2</v>
      </c>
      <c r="AY76" s="1">
        <f t="shared" si="159"/>
        <v>1.1626969222315209E-2</v>
      </c>
      <c r="AZ76" s="1">
        <f t="shared" si="159"/>
        <v>6.4579359820050808E-2</v>
      </c>
      <c r="BA76" s="1">
        <f t="shared" si="159"/>
        <v>9.8522429031002501E-2</v>
      </c>
      <c r="BB76" s="1">
        <f t="shared" si="159"/>
        <v>-9.164337175595394E-3</v>
      </c>
      <c r="BC76" s="1">
        <f t="shared" si="159"/>
        <v>-3.2524341108981836E-2</v>
      </c>
      <c r="BD76" s="1">
        <f t="shared" si="159"/>
        <v>7.5749390219674861E-3</v>
      </c>
      <c r="BE76" s="1">
        <f t="shared" si="159"/>
        <v>3.489378075486238E-2</v>
      </c>
      <c r="BF76" s="1">
        <f t="shared" si="159"/>
        <v>2.807599703641972E-2</v>
      </c>
      <c r="BG76" s="1">
        <f t="shared" si="159"/>
        <v>7.0023031882751052E-3</v>
      </c>
      <c r="BH76" s="1">
        <f t="shared" si="159"/>
        <v>2.2354421674760205E-2</v>
      </c>
      <c r="BI76" s="1">
        <f t="shared" si="159"/>
        <v>2.6491327649484475E-2</v>
      </c>
      <c r="BJ76" s="1">
        <f t="shared" si="159"/>
        <v>6.1283405208504504E-2</v>
      </c>
      <c r="BK76" s="1">
        <f t="shared" si="147"/>
        <v>7.5599504252419125E-2</v>
      </c>
      <c r="BL76" s="1">
        <f t="shared" si="148"/>
        <v>-6.1893105613720412E-2</v>
      </c>
      <c r="BM76" s="1">
        <f t="shared" si="149"/>
        <v>-5.7918360070760233E-2</v>
      </c>
      <c r="BN76" s="1">
        <f t="shared" si="150"/>
        <v>-3.3700559728204627E-2</v>
      </c>
      <c r="BO76" s="1">
        <f t="shared" si="151"/>
        <v>2.2551754505184984E-2</v>
      </c>
      <c r="BP76" s="1">
        <f t="shared" si="152"/>
        <v>-3.7193869238227872E-2</v>
      </c>
      <c r="BQ76" s="1">
        <f t="shared" si="153"/>
        <v>-3.3745908837109373E-2</v>
      </c>
      <c r="BR76" s="1">
        <f t="shared" si="154"/>
        <v>-3.81697251092874E-2</v>
      </c>
      <c r="BS76" s="1">
        <f t="shared" si="155"/>
        <v>-1</v>
      </c>
      <c r="BT76" s="1">
        <f t="shared" si="156"/>
        <v>-1</v>
      </c>
      <c r="BU76" s="1">
        <f t="shared" si="157"/>
        <v>-1</v>
      </c>
      <c r="BV76" s="1">
        <f t="shared" si="158"/>
        <v>-1</v>
      </c>
    </row>
    <row r="77" spans="2:74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193">O61/C61-1</f>
        <v>-4.0680730291862588E-2</v>
      </c>
      <c r="P77" s="1">
        <f t="shared" ref="P77:P78" si="194">P61/D61-1</f>
        <v>-1.3617413113229726E-2</v>
      </c>
      <c r="Q77" s="1">
        <f t="shared" ref="Q77:Q78" si="195">Q61/E61-1</f>
        <v>-2.6219326193932524E-4</v>
      </c>
      <c r="R77" s="1">
        <f t="shared" si="160"/>
        <v>-1.0878158542889649E-3</v>
      </c>
      <c r="S77" s="1">
        <f t="shared" si="161"/>
        <v>-1.0767415824009086E-2</v>
      </c>
      <c r="T77" s="1">
        <f t="shared" si="162"/>
        <v>-2.5481855882051319E-2</v>
      </c>
      <c r="U77" s="1">
        <f t="shared" si="163"/>
        <v>-3.6039720962447674E-2</v>
      </c>
      <c r="V77" s="1">
        <f t="shared" si="164"/>
        <v>-1.488722753249283E-2</v>
      </c>
      <c r="W77" s="1">
        <f t="shared" si="165"/>
        <v>-2.0638301132271941E-3</v>
      </c>
      <c r="X77" s="1">
        <f t="shared" si="166"/>
        <v>-1.1229560470305988E-2</v>
      </c>
      <c r="Y77" s="1">
        <f t="shared" si="167"/>
        <v>-2.3401691972927519E-2</v>
      </c>
      <c r="Z77" s="1">
        <f t="shared" si="168"/>
        <v>-6.1776608831038082E-2</v>
      </c>
      <c r="AA77" s="1">
        <f t="shared" si="169"/>
        <v>-1.4819284214536932E-2</v>
      </c>
      <c r="AB77" s="1">
        <f t="shared" si="170"/>
        <v>3.9475316090502588E-3</v>
      </c>
      <c r="AC77" s="1">
        <f t="shared" si="171"/>
        <v>-1.8062404075368188E-2</v>
      </c>
      <c r="AD77" s="1">
        <f t="shared" si="172"/>
        <v>-1.2157080900332407E-3</v>
      </c>
      <c r="AE77" s="1">
        <f t="shared" si="173"/>
        <v>-3.3729030232176882E-2</v>
      </c>
      <c r="AF77" s="1">
        <f t="shared" si="174"/>
        <v>1.4667568585896351E-2</v>
      </c>
      <c r="AG77" s="1">
        <f t="shared" si="175"/>
        <v>-3.4430821039193371E-2</v>
      </c>
      <c r="AH77" s="1">
        <f t="shared" si="176"/>
        <v>-2.1021176494049554E-2</v>
      </c>
      <c r="AI77" s="1">
        <f t="shared" si="177"/>
        <v>-4.1020737790620099E-2</v>
      </c>
      <c r="AJ77" s="1">
        <f t="shared" si="178"/>
        <v>-4.4971566122314566E-2</v>
      </c>
      <c r="AK77" s="1">
        <f t="shared" si="179"/>
        <v>1.3460991461814009E-2</v>
      </c>
      <c r="AL77" s="1">
        <f t="shared" si="180"/>
        <v>-1.6462529412801352E-2</v>
      </c>
      <c r="AM77" s="1">
        <f t="shared" si="181"/>
        <v>-3.9907208025750207E-2</v>
      </c>
      <c r="AN77" s="1">
        <f t="shared" si="182"/>
        <v>-6.0984163911174227E-2</v>
      </c>
      <c r="AO77" s="1">
        <f t="shared" si="183"/>
        <v>-3.9363177709696995E-3</v>
      </c>
      <c r="AP77" s="1">
        <f t="shared" si="184"/>
        <v>-3.9231925903547737E-2</v>
      </c>
      <c r="AQ77" s="1">
        <f t="shared" si="185"/>
        <v>1.2762383347013184E-2</v>
      </c>
      <c r="AR77" s="1">
        <f t="shared" si="186"/>
        <v>-2.4840252713655309E-2</v>
      </c>
      <c r="AS77" s="1">
        <f t="shared" si="187"/>
        <v>1.458871609890644E-2</v>
      </c>
      <c r="AT77" s="1">
        <f t="shared" si="188"/>
        <v>1.8962317848184806E-2</v>
      </c>
      <c r="AU77" s="1">
        <f t="shared" si="189"/>
        <v>3.6254898593952145E-2</v>
      </c>
      <c r="AV77" s="1">
        <f t="shared" si="190"/>
        <v>5.2608927235011427E-2</v>
      </c>
      <c r="AW77" s="1">
        <f t="shared" si="191"/>
        <v>2.9904909085601394E-2</v>
      </c>
      <c r="AX77" s="1">
        <f t="shared" si="192"/>
        <v>7.0536544059646822E-2</v>
      </c>
      <c r="AY77" s="1">
        <f t="shared" si="159"/>
        <v>4.2895814256856069E-2</v>
      </c>
      <c r="AZ77" s="1">
        <f t="shared" si="159"/>
        <v>8.7223451389625506E-2</v>
      </c>
      <c r="BA77" s="1">
        <f t="shared" si="159"/>
        <v>0.10139757142186423</v>
      </c>
      <c r="BB77" s="1">
        <f t="shared" si="159"/>
        <v>3.8837030313772614E-2</v>
      </c>
      <c r="BC77" s="1">
        <f t="shared" si="159"/>
        <v>4.8413716138180796E-2</v>
      </c>
      <c r="BD77" s="1">
        <f t="shared" si="159"/>
        <v>5.3140657515160727E-2</v>
      </c>
      <c r="BE77" s="1">
        <f t="shared" si="159"/>
        <v>7.117507137054413E-2</v>
      </c>
      <c r="BF77" s="1">
        <f t="shared" si="159"/>
        <v>4.7801878628439542E-3</v>
      </c>
      <c r="BG77" s="1">
        <f t="shared" si="159"/>
        <v>-9.9980648906664582E-3</v>
      </c>
      <c r="BH77" s="1">
        <f t="shared" si="159"/>
        <v>-1.4098796193395824E-3</v>
      </c>
      <c r="BI77" s="1">
        <f t="shared" si="159"/>
        <v>3.8438592674880923E-3</v>
      </c>
      <c r="BJ77" s="1">
        <f t="shared" si="159"/>
        <v>-1.2020330585347905E-2</v>
      </c>
      <c r="BK77" s="1">
        <f t="shared" si="147"/>
        <v>1.9032566872174694E-2</v>
      </c>
      <c r="BL77" s="1">
        <f t="shared" si="148"/>
        <v>-4.6295163122449967E-2</v>
      </c>
      <c r="BM77" s="1">
        <f t="shared" si="149"/>
        <v>-7.2420077943779804E-2</v>
      </c>
      <c r="BN77" s="1">
        <f t="shared" si="150"/>
        <v>-1.2198329151823395E-2</v>
      </c>
      <c r="BO77" s="1">
        <f t="shared" si="151"/>
        <v>1.4388988408693182E-2</v>
      </c>
      <c r="BP77" s="1">
        <f t="shared" si="152"/>
        <v>-1.9777778977046134E-2</v>
      </c>
      <c r="BQ77" s="1">
        <f t="shared" si="153"/>
        <v>-9.1593159484382181E-4</v>
      </c>
      <c r="BR77" s="1">
        <f t="shared" si="154"/>
        <v>2.2990242911370418E-2</v>
      </c>
      <c r="BS77" s="1">
        <f t="shared" si="155"/>
        <v>-1</v>
      </c>
      <c r="BT77" s="1">
        <f t="shared" si="156"/>
        <v>-1</v>
      </c>
      <c r="BU77" s="1">
        <f t="shared" si="157"/>
        <v>-1</v>
      </c>
      <c r="BV77" s="1">
        <f t="shared" si="158"/>
        <v>-1</v>
      </c>
    </row>
    <row r="78" spans="2:74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193"/>
        <v>-4.2611293816538498E-2</v>
      </c>
      <c r="P78" s="1">
        <f t="shared" si="194"/>
        <v>1.1602896400700446E-2</v>
      </c>
      <c r="Q78" s="1">
        <f t="shared" si="195"/>
        <v>1.6807850399168656E-2</v>
      </c>
      <c r="R78" s="1">
        <f t="shared" si="160"/>
        <v>8.8270297534309705E-3</v>
      </c>
      <c r="S78" s="1">
        <f t="shared" si="161"/>
        <v>2.0157213170479693E-2</v>
      </c>
      <c r="T78" s="1">
        <f t="shared" si="162"/>
        <v>4.4401426034954561E-2</v>
      </c>
      <c r="U78" s="1">
        <f t="shared" si="163"/>
        <v>3.4212853876065985E-2</v>
      </c>
      <c r="V78" s="1">
        <f t="shared" si="164"/>
        <v>1.2974855678332231E-2</v>
      </c>
      <c r="W78" s="1">
        <f t="shared" si="165"/>
        <v>9.5092007667030298E-3</v>
      </c>
      <c r="X78" s="1">
        <f t="shared" si="166"/>
        <v>1.5906121404336115E-2</v>
      </c>
      <c r="Y78" s="1">
        <f t="shared" si="167"/>
        <v>4.957676562266311E-3</v>
      </c>
      <c r="Z78" s="1">
        <f t="shared" si="168"/>
        <v>-3.6428880512198503E-2</v>
      </c>
      <c r="AA78" s="1">
        <f t="shared" si="169"/>
        <v>0.10194054548616238</v>
      </c>
      <c r="AB78" s="1">
        <f t="shared" si="170"/>
        <v>7.067635185760146E-2</v>
      </c>
      <c r="AC78" s="1">
        <f t="shared" si="171"/>
        <v>2.3730403473638972E-2</v>
      </c>
      <c r="AD78" s="1">
        <f t="shared" si="172"/>
        <v>3.8716416388173691E-2</v>
      </c>
      <c r="AE78" s="1">
        <f t="shared" si="173"/>
        <v>-2.9204897830001353E-2</v>
      </c>
      <c r="AF78" s="1">
        <f t="shared" si="174"/>
        <v>-3.7578768459249567E-2</v>
      </c>
      <c r="AG78" s="1">
        <f t="shared" si="175"/>
        <v>-2.4105451968287173E-2</v>
      </c>
      <c r="AH78" s="1">
        <f t="shared" si="176"/>
        <v>2.7938252493571181E-3</v>
      </c>
      <c r="AI78" s="1">
        <f t="shared" si="177"/>
        <v>-2.5184851964774047E-2</v>
      </c>
      <c r="AJ78" s="1">
        <f t="shared" si="178"/>
        <v>9.7226481385750407E-3</v>
      </c>
      <c r="AK78" s="1">
        <f t="shared" si="179"/>
        <v>7.396584145478835E-2</v>
      </c>
      <c r="AL78" s="1">
        <f t="shared" si="180"/>
        <v>2.5253036132519613E-2</v>
      </c>
      <c r="AM78" s="1">
        <f t="shared" si="181"/>
        <v>-6.5497937728508759E-2</v>
      </c>
      <c r="AN78" s="1">
        <f t="shared" si="182"/>
        <v>-2.8608280232825023E-2</v>
      </c>
      <c r="AO78" s="1">
        <f t="shared" si="183"/>
        <v>1.2114783383904149E-2</v>
      </c>
      <c r="AP78" s="1">
        <f t="shared" si="184"/>
        <v>6.2652558711728812E-3</v>
      </c>
      <c r="AQ78" s="1">
        <f t="shared" si="185"/>
        <v>2.9661547771974606E-2</v>
      </c>
      <c r="AR78" s="1">
        <f t="shared" si="186"/>
        <v>1.0825434014899882E-2</v>
      </c>
      <c r="AS78" s="1">
        <f t="shared" si="187"/>
        <v>1.6662290085879716E-2</v>
      </c>
      <c r="AT78" s="1">
        <f t="shared" si="188"/>
        <v>1.376936497297776E-2</v>
      </c>
      <c r="AU78" s="1">
        <f t="shared" si="189"/>
        <v>4.2812558829548708E-2</v>
      </c>
      <c r="AV78" s="1">
        <f t="shared" si="190"/>
        <v>-9.9688703487167407E-3</v>
      </c>
      <c r="AW78" s="1">
        <f t="shared" si="191"/>
        <v>-2.1119332427026349E-2</v>
      </c>
      <c r="AX78" s="1">
        <f t="shared" si="192"/>
        <v>3.6847530505186743E-2</v>
      </c>
      <c r="AY78" s="1">
        <f t="shared" si="159"/>
        <v>8.5971733994774091E-3</v>
      </c>
      <c r="AZ78" s="1">
        <f t="shared" si="159"/>
        <v>6.1710921525328644E-2</v>
      </c>
      <c r="BA78" s="1">
        <f t="shared" si="159"/>
        <v>9.5117406652833969E-2</v>
      </c>
      <c r="BB78" s="1">
        <f t="shared" si="159"/>
        <v>-6.1844226352606446E-3</v>
      </c>
      <c r="BC78" s="1">
        <f t="shared" si="159"/>
        <v>-3.0489197998150974E-2</v>
      </c>
      <c r="BD78" s="1">
        <f t="shared" si="159"/>
        <v>3.8278444214596696E-3</v>
      </c>
      <c r="BE78" s="1">
        <f t="shared" si="159"/>
        <v>9.5160403684551031E-3</v>
      </c>
      <c r="BF78" s="1">
        <f t="shared" si="159"/>
        <v>3.4970208912998846E-3</v>
      </c>
      <c r="BG78" s="1">
        <f t="shared" si="159"/>
        <v>3.1640609897001237E-3</v>
      </c>
      <c r="BH78" s="1">
        <f t="shared" si="159"/>
        <v>2.7251566176387465E-2</v>
      </c>
      <c r="BI78" s="1">
        <f t="shared" si="159"/>
        <v>-1.3456624204216672E-2</v>
      </c>
      <c r="BJ78" s="1">
        <f t="shared" si="159"/>
        <v>6.9684300513874753E-3</v>
      </c>
      <c r="BK78" s="1">
        <f t="shared" si="147"/>
        <v>3.3173678496736692E-2</v>
      </c>
      <c r="BL78" s="1">
        <f t="shared" si="148"/>
        <v>-7.5839210866562534E-2</v>
      </c>
      <c r="BM78" s="1">
        <f t="shared" si="149"/>
        <v>-7.8132771441826065E-2</v>
      </c>
      <c r="BN78" s="1">
        <f t="shared" si="150"/>
        <v>-3.7369159007307973E-2</v>
      </c>
      <c r="BO78" s="1">
        <f t="shared" si="151"/>
        <v>3.7673811469962182E-2</v>
      </c>
      <c r="BP78" s="1">
        <f t="shared" si="152"/>
        <v>-7.0398099628276034E-3</v>
      </c>
      <c r="BQ78" s="1">
        <f t="shared" si="153"/>
        <v>2.0712922578658421E-4</v>
      </c>
      <c r="BR78" s="1">
        <f t="shared" si="154"/>
        <v>-1.661467466652411E-2</v>
      </c>
      <c r="BS78" s="1">
        <f t="shared" si="155"/>
        <v>-1</v>
      </c>
      <c r="BT78" s="1">
        <f t="shared" si="156"/>
        <v>-1</v>
      </c>
      <c r="BU78" s="1">
        <f t="shared" si="157"/>
        <v>-1</v>
      </c>
      <c r="BV78" s="1">
        <f t="shared" si="158"/>
        <v>-1</v>
      </c>
    </row>
    <row r="80" spans="2:74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</row>
    <row r="81" spans="1:74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f t="shared" ref="BQ81:BV81" si="196">BQ82+BQ85</f>
        <v>586.90170000000035</v>
      </c>
      <c r="BR81" s="13">
        <f t="shared" si="196"/>
        <v>374.95289999999977</v>
      </c>
      <c r="BS81" s="13">
        <f t="shared" si="196"/>
        <v>0</v>
      </c>
      <c r="BT81" s="13">
        <f t="shared" si="196"/>
        <v>0</v>
      </c>
      <c r="BU81" s="13">
        <f t="shared" si="196"/>
        <v>0</v>
      </c>
      <c r="BV81" s="13">
        <f t="shared" si="196"/>
        <v>0</v>
      </c>
    </row>
    <row r="82" spans="1:74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/>
      <c r="BT82" s="13"/>
      <c r="BU82" s="13"/>
      <c r="BV82" s="13"/>
    </row>
    <row r="83" spans="1:74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/>
      <c r="BT83" s="13"/>
      <c r="BU83" s="13"/>
      <c r="BV83" s="13"/>
    </row>
    <row r="84" spans="1:74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/>
      <c r="BT84" s="13"/>
      <c r="BU84" s="13"/>
      <c r="BV84" s="13"/>
    </row>
    <row r="85" spans="1:74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/>
      <c r="BT85" s="3"/>
      <c r="BU85" s="3"/>
      <c r="BV85" s="3"/>
    </row>
    <row r="86" spans="1:74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/>
      <c r="BT86" s="3"/>
      <c r="BU86" s="3"/>
      <c r="BV86" s="3"/>
    </row>
    <row r="87" spans="1:74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/>
      <c r="BT87" s="3"/>
      <c r="BU87" s="3"/>
      <c r="BV87" s="3"/>
    </row>
    <row r="88" spans="1:7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/>
      <c r="BT89" s="3"/>
      <c r="BU89" s="3"/>
      <c r="BV89" s="3"/>
    </row>
    <row r="90" spans="1:74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/>
      <c r="BT90" s="13"/>
      <c r="BU90" s="13"/>
      <c r="BV90" s="13"/>
    </row>
    <row r="91" spans="1:74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/>
      <c r="BT91" s="3"/>
      <c r="BU91" s="3"/>
      <c r="BV91" s="3"/>
    </row>
    <row r="92" spans="1:74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/>
      <c r="BT92" s="3"/>
      <c r="BU92" s="3"/>
      <c r="BV92" s="3"/>
    </row>
    <row r="93" spans="1:74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/>
      <c r="BT93" s="3"/>
      <c r="BU93" s="3"/>
      <c r="BV93" s="3"/>
    </row>
    <row r="94" spans="1:74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/>
      <c r="BT94" s="13"/>
      <c r="BU94" s="13"/>
      <c r="BV94" s="13"/>
    </row>
    <row r="95" spans="1:74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f t="shared" ref="BR95:BV95" si="197">BS91+BS92</f>
        <v>0</v>
      </c>
      <c r="BT95" s="11">
        <f t="shared" si="197"/>
        <v>0</v>
      </c>
      <c r="BU95" s="11">
        <f t="shared" si="197"/>
        <v>0</v>
      </c>
      <c r="BV95" s="11">
        <f t="shared" si="197"/>
        <v>0</v>
      </c>
    </row>
    <row r="96" spans="1:74">
      <c r="A96" s="20"/>
      <c r="B96" s="2" t="s">
        <v>71</v>
      </c>
      <c r="C96" s="3">
        <f t="shared" ref="C96:BA96" si="198">C89-C81</f>
        <v>73.151599999999689</v>
      </c>
      <c r="D96" s="3">
        <f t="shared" si="198"/>
        <v>122.82290000000035</v>
      </c>
      <c r="E96" s="3">
        <f t="shared" si="198"/>
        <v>127.15490000000023</v>
      </c>
      <c r="F96" s="3">
        <f t="shared" si="198"/>
        <v>136.7627</v>
      </c>
      <c r="G96" s="3">
        <f t="shared" si="198"/>
        <v>256.36000000000018</v>
      </c>
      <c r="H96" s="3">
        <f t="shared" si="198"/>
        <v>366.72679999999991</v>
      </c>
      <c r="I96" s="3">
        <f t="shared" si="198"/>
        <v>348.76530000000014</v>
      </c>
      <c r="J96" s="3">
        <f t="shared" si="198"/>
        <v>261.29280000000006</v>
      </c>
      <c r="K96" s="3">
        <f t="shared" si="198"/>
        <v>255.91389999999993</v>
      </c>
      <c r="L96" s="3">
        <f t="shared" si="198"/>
        <v>276.15269999999987</v>
      </c>
      <c r="M96" s="3">
        <f t="shared" si="198"/>
        <v>220.80269999999985</v>
      </c>
      <c r="N96" s="3">
        <f t="shared" si="198"/>
        <v>230.78319999999962</v>
      </c>
      <c r="O96" s="3">
        <f t="shared" si="198"/>
        <v>169.41420000000079</v>
      </c>
      <c r="P96" s="3">
        <f t="shared" si="198"/>
        <v>222.27779999999973</v>
      </c>
      <c r="Q96" s="3">
        <f t="shared" si="198"/>
        <v>-12.606600000000014</v>
      </c>
      <c r="R96" s="3">
        <f t="shared" si="198"/>
        <v>-6.2915000000002692</v>
      </c>
      <c r="S96" s="3">
        <f t="shared" si="198"/>
        <v>103.34480000000013</v>
      </c>
      <c r="T96" s="3">
        <f t="shared" si="198"/>
        <v>-50.375200000000746</v>
      </c>
      <c r="U96" s="3">
        <f t="shared" si="198"/>
        <v>-18.776499999999942</v>
      </c>
      <c r="V96" s="3">
        <f t="shared" si="198"/>
        <v>61.741299999999967</v>
      </c>
      <c r="W96" s="3">
        <f t="shared" si="198"/>
        <v>154.30609999999984</v>
      </c>
      <c r="X96" s="3">
        <f t="shared" si="198"/>
        <v>50.89109999999971</v>
      </c>
      <c r="Y96" s="3">
        <f t="shared" si="198"/>
        <v>48.140699999999867</v>
      </c>
      <c r="Z96" s="3">
        <f t="shared" si="198"/>
        <v>30.796999999999912</v>
      </c>
      <c r="AA96" s="3">
        <f t="shared" si="198"/>
        <v>171.46979999999962</v>
      </c>
      <c r="AB96" s="3">
        <f t="shared" si="198"/>
        <v>-17.667400000000214</v>
      </c>
      <c r="AC96" s="3">
        <f t="shared" si="198"/>
        <v>-116.08050000000014</v>
      </c>
      <c r="AD96" s="3">
        <f t="shared" si="198"/>
        <v>56.976500000000271</v>
      </c>
      <c r="AE96" s="3">
        <f t="shared" si="198"/>
        <v>-18.68220000000025</v>
      </c>
      <c r="AF96" s="3">
        <f t="shared" si="198"/>
        <v>98.34699999999998</v>
      </c>
      <c r="AG96" s="3">
        <f t="shared" si="198"/>
        <v>256.63709999999958</v>
      </c>
      <c r="AH96" s="3">
        <f t="shared" si="198"/>
        <v>381.78839999999997</v>
      </c>
      <c r="AI96" s="3">
        <f t="shared" si="198"/>
        <v>352.79439999999988</v>
      </c>
      <c r="AJ96" s="3">
        <f t="shared" si="198"/>
        <v>347.6497999999998</v>
      </c>
      <c r="AK96" s="3">
        <f t="shared" si="198"/>
        <v>273.73340000000013</v>
      </c>
      <c r="AL96" s="3">
        <f t="shared" si="198"/>
        <v>126.85710000000009</v>
      </c>
      <c r="AM96" s="3">
        <f t="shared" si="198"/>
        <v>280.95419999999967</v>
      </c>
      <c r="AN96" s="3">
        <f t="shared" si="198"/>
        <v>232.58390000000043</v>
      </c>
      <c r="AO96" s="3">
        <f t="shared" si="198"/>
        <v>248.86870000000008</v>
      </c>
      <c r="AP96" s="3">
        <f t="shared" si="198"/>
        <v>182.10359999999997</v>
      </c>
      <c r="AQ96" s="3">
        <f t="shared" si="198"/>
        <v>351.8375000000002</v>
      </c>
      <c r="AR96" s="3">
        <f t="shared" si="198"/>
        <v>276.60860000000025</v>
      </c>
      <c r="AS96" s="3">
        <f t="shared" si="198"/>
        <v>190.83349999999996</v>
      </c>
      <c r="AT96" s="3">
        <f t="shared" si="198"/>
        <v>231.18819999999954</v>
      </c>
      <c r="AU96" s="3">
        <f t="shared" si="198"/>
        <v>173.71119999999991</v>
      </c>
      <c r="AV96" s="3">
        <f t="shared" si="198"/>
        <v>217.57920000000027</v>
      </c>
      <c r="AW96" s="3">
        <f t="shared" si="198"/>
        <v>195.02899999999985</v>
      </c>
      <c r="AX96" s="3">
        <f t="shared" si="198"/>
        <v>70.768100000000089</v>
      </c>
      <c r="AY96" s="3">
        <f t="shared" si="198"/>
        <v>160.16550000000001</v>
      </c>
      <c r="AZ96" s="3">
        <f t="shared" si="198"/>
        <v>108.66649999999981</v>
      </c>
      <c r="BA96" s="3">
        <f t="shared" si="198"/>
        <v>277.34060000000011</v>
      </c>
      <c r="BB96" s="3">
        <f>BB89-BB81</f>
        <v>307.07100000000003</v>
      </c>
      <c r="BC96" s="3">
        <f t="shared" ref="BC96:BV96" si="199">BC89-BC81</f>
        <v>63.200900000000047</v>
      </c>
      <c r="BD96" s="3">
        <f t="shared" si="199"/>
        <v>97.871700000000203</v>
      </c>
      <c r="BE96" s="3">
        <f t="shared" si="199"/>
        <v>215.59410000000011</v>
      </c>
      <c r="BF96" s="3">
        <f t="shared" si="199"/>
        <v>315.2505000000001</v>
      </c>
      <c r="BG96" s="3">
        <f t="shared" si="199"/>
        <v>198.78450000000004</v>
      </c>
      <c r="BH96" s="3">
        <f t="shared" si="199"/>
        <v>100.33810000000028</v>
      </c>
      <c r="BI96" s="3">
        <f t="shared" si="199"/>
        <v>170.88459999999986</v>
      </c>
      <c r="BJ96" s="3">
        <f t="shared" si="199"/>
        <v>-97.302799999999991</v>
      </c>
      <c r="BK96" s="3">
        <f t="shared" si="199"/>
        <v>146.2671000000002</v>
      </c>
      <c r="BL96" s="3">
        <f t="shared" si="199"/>
        <v>-78.575799999999958</v>
      </c>
      <c r="BM96" s="3">
        <f t="shared" si="199"/>
        <v>-132.85560000000015</v>
      </c>
      <c r="BN96" s="3">
        <f t="shared" si="199"/>
        <v>-101.37530000000007</v>
      </c>
      <c r="BO96" s="3">
        <f t="shared" si="199"/>
        <v>-191.36780000000033</v>
      </c>
      <c r="BP96" s="3">
        <f t="shared" si="199"/>
        <v>-284.67710000000017</v>
      </c>
      <c r="BQ96" s="3">
        <f t="shared" si="199"/>
        <v>-289.00670000000042</v>
      </c>
      <c r="BR96" s="3">
        <f t="shared" si="199"/>
        <v>-225.43439999999975</v>
      </c>
      <c r="BS96" s="3">
        <f t="shared" si="199"/>
        <v>0</v>
      </c>
      <c r="BT96" s="3">
        <f t="shared" si="199"/>
        <v>0</v>
      </c>
      <c r="BU96" s="3">
        <f t="shared" si="199"/>
        <v>0</v>
      </c>
      <c r="BV96" s="3">
        <f t="shared" si="199"/>
        <v>0</v>
      </c>
    </row>
    <row r="97" spans="1:74">
      <c r="A97" s="20"/>
      <c r="B97" s="2" t="s">
        <v>72</v>
      </c>
      <c r="C97" s="3">
        <f t="shared" ref="C97:BA97" si="200">C93-C85</f>
        <v>-419.00369999999998</v>
      </c>
      <c r="D97" s="3">
        <f t="shared" si="200"/>
        <v>-429.12699999999984</v>
      </c>
      <c r="E97" s="3">
        <f t="shared" si="200"/>
        <v>-367.07979999999981</v>
      </c>
      <c r="F97" s="3">
        <f t="shared" si="200"/>
        <v>-362.05160000000018</v>
      </c>
      <c r="G97" s="3">
        <f t="shared" si="200"/>
        <v>-294.85759999999976</v>
      </c>
      <c r="H97" s="3">
        <f t="shared" si="200"/>
        <v>-163.84409999999991</v>
      </c>
      <c r="I97" s="3">
        <f t="shared" si="200"/>
        <v>-164.00330000000002</v>
      </c>
      <c r="J97" s="3">
        <f t="shared" si="200"/>
        <v>-224.24310000000017</v>
      </c>
      <c r="K97" s="3">
        <f t="shared" si="200"/>
        <v>-242.93159999999986</v>
      </c>
      <c r="L97" s="3">
        <f t="shared" si="200"/>
        <v>-249.53520000000023</v>
      </c>
      <c r="M97" s="3">
        <f t="shared" si="200"/>
        <v>-271.68450000000001</v>
      </c>
      <c r="N97" s="3">
        <f t="shared" si="200"/>
        <v>-340.32820000000015</v>
      </c>
      <c r="O97" s="3">
        <f t="shared" si="200"/>
        <v>-431.50929999999937</v>
      </c>
      <c r="P97" s="3">
        <f t="shared" si="200"/>
        <v>-307.42810000000003</v>
      </c>
      <c r="Q97" s="3">
        <f t="shared" si="200"/>
        <v>-447.62880000000018</v>
      </c>
      <c r="R97" s="3">
        <f t="shared" si="200"/>
        <v>-464.15120000000036</v>
      </c>
      <c r="S97" s="3">
        <f t="shared" si="200"/>
        <v>-405.04009999999982</v>
      </c>
      <c r="T97" s="3">
        <f t="shared" si="200"/>
        <v>-593.93290000000059</v>
      </c>
      <c r="U97" s="3">
        <f t="shared" si="200"/>
        <v>-523.81679999999994</v>
      </c>
      <c r="V97" s="3">
        <f t="shared" si="200"/>
        <v>-367.29139999999995</v>
      </c>
      <c r="W97" s="3">
        <f t="shared" si="200"/>
        <v>-332.82840000000016</v>
      </c>
      <c r="X97" s="3">
        <f t="shared" si="200"/>
        <v>-466.20650000000035</v>
      </c>
      <c r="Y97" s="3">
        <f t="shared" si="200"/>
        <v>-378.42520000000013</v>
      </c>
      <c r="Z97" s="3">
        <f t="shared" si="200"/>
        <v>-394.07679999999988</v>
      </c>
      <c r="AA97" s="3">
        <f t="shared" si="200"/>
        <v>-256.1429000000004</v>
      </c>
      <c r="AB97" s="3">
        <f t="shared" si="200"/>
        <v>-498.54040000000032</v>
      </c>
      <c r="AC97" s="3">
        <f t="shared" si="200"/>
        <v>-576.32290000000012</v>
      </c>
      <c r="AD97" s="3">
        <f t="shared" si="200"/>
        <v>-295.54329999999993</v>
      </c>
      <c r="AE97" s="3">
        <f t="shared" si="200"/>
        <v>-436.44330000000019</v>
      </c>
      <c r="AF97" s="3">
        <f t="shared" si="200"/>
        <v>-317.70529999999991</v>
      </c>
      <c r="AG97" s="3">
        <f t="shared" si="200"/>
        <v>-196.35159999999999</v>
      </c>
      <c r="AH97" s="3">
        <f t="shared" si="200"/>
        <v>-58.240000000000016</v>
      </c>
      <c r="AI97" s="3">
        <f t="shared" si="200"/>
        <v>-49.382399999999862</v>
      </c>
      <c r="AJ97" s="3">
        <f t="shared" si="200"/>
        <v>55.765599999999971</v>
      </c>
      <c r="AK97" s="3">
        <f t="shared" si="200"/>
        <v>254.69770000000011</v>
      </c>
      <c r="AL97" s="3">
        <f t="shared" si="200"/>
        <v>-32.660299999999964</v>
      </c>
      <c r="AM97" s="3">
        <f t="shared" si="200"/>
        <v>-86.874700000000018</v>
      </c>
      <c r="AN97" s="3">
        <f t="shared" si="200"/>
        <v>-77.972799999999793</v>
      </c>
      <c r="AO97" s="3">
        <f t="shared" si="200"/>
        <v>126.346</v>
      </c>
      <c r="AP97" s="3">
        <f t="shared" si="200"/>
        <v>102.31769999999995</v>
      </c>
      <c r="AQ97" s="3">
        <f t="shared" si="200"/>
        <v>39.616199999999907</v>
      </c>
      <c r="AR97" s="3">
        <f t="shared" si="200"/>
        <v>-147.08369999999994</v>
      </c>
      <c r="AS97" s="3">
        <f t="shared" si="200"/>
        <v>-219.97919999999982</v>
      </c>
      <c r="AT97" s="3">
        <f t="shared" si="200"/>
        <v>-101.24440000000027</v>
      </c>
      <c r="AU97" s="3">
        <f t="shared" si="200"/>
        <v>-104.07000000000002</v>
      </c>
      <c r="AV97" s="3">
        <f t="shared" si="200"/>
        <v>-69.46440000000004</v>
      </c>
      <c r="AW97" s="3">
        <f t="shared" si="200"/>
        <v>-120.67490000000012</v>
      </c>
      <c r="AX97" s="3">
        <f t="shared" si="200"/>
        <v>-161.08110000000002</v>
      </c>
      <c r="AY97" s="3">
        <f t="shared" si="200"/>
        <v>-65.350400000000036</v>
      </c>
      <c r="AZ97" s="3">
        <f t="shared" si="200"/>
        <v>-71.245700000000085</v>
      </c>
      <c r="BA97" s="3">
        <f t="shared" si="200"/>
        <v>83.824200000000047</v>
      </c>
      <c r="BB97" s="3">
        <f>BB93-BB85</f>
        <v>132.79499999999996</v>
      </c>
      <c r="BC97" s="3">
        <f t="shared" ref="BC97:BV97" si="201">BC93-BC85</f>
        <v>-270.16379999999987</v>
      </c>
      <c r="BD97" s="3">
        <f t="shared" si="201"/>
        <v>-248.4105000000001</v>
      </c>
      <c r="BE97" s="3">
        <f t="shared" si="201"/>
        <v>-21.169499999999942</v>
      </c>
      <c r="BF97" s="3">
        <f t="shared" si="201"/>
        <v>1.8127000000000635</v>
      </c>
      <c r="BG97" s="3">
        <f t="shared" si="201"/>
        <v>-166.41340000000019</v>
      </c>
      <c r="BH97" s="3">
        <f t="shared" si="201"/>
        <v>-338.88749999999982</v>
      </c>
      <c r="BI97" s="3">
        <f t="shared" si="201"/>
        <v>-233.97110000000021</v>
      </c>
      <c r="BJ97" s="3">
        <f t="shared" si="201"/>
        <v>-322.62569999999988</v>
      </c>
      <c r="BK97" s="3">
        <f t="shared" si="201"/>
        <v>-27.334599999999938</v>
      </c>
      <c r="BL97" s="3">
        <f t="shared" si="201"/>
        <v>-168.91250000000014</v>
      </c>
      <c r="BM97" s="3">
        <f t="shared" si="201"/>
        <v>-134.54900000000015</v>
      </c>
      <c r="BN97" s="3">
        <f t="shared" si="201"/>
        <v>-274.73840000000001</v>
      </c>
      <c r="BO97" s="3">
        <f t="shared" si="201"/>
        <v>-384.99480000000034</v>
      </c>
      <c r="BP97" s="3">
        <f t="shared" si="201"/>
        <v>-539.30150000000037</v>
      </c>
      <c r="BQ97" s="3">
        <f t="shared" si="201"/>
        <v>-572.25910000000033</v>
      </c>
      <c r="BR97" s="3">
        <f t="shared" si="201"/>
        <v>-298.45399999999978</v>
      </c>
      <c r="BS97" s="3">
        <f t="shared" si="201"/>
        <v>0</v>
      </c>
      <c r="BT97" s="3">
        <f t="shared" si="201"/>
        <v>0</v>
      </c>
      <c r="BU97" s="3">
        <f t="shared" si="201"/>
        <v>0</v>
      </c>
      <c r="BV97" s="3">
        <f t="shared" si="201"/>
        <v>0</v>
      </c>
    </row>
    <row r="98" spans="1:74">
      <c r="A98" s="20"/>
      <c r="B98" s="12" t="s">
        <v>73</v>
      </c>
      <c r="C98" s="13">
        <f t="shared" ref="C98:BA98" si="202">C90-C82</f>
        <v>492.15529999999967</v>
      </c>
      <c r="D98" s="13">
        <f t="shared" si="202"/>
        <v>551.94990000000018</v>
      </c>
      <c r="E98" s="13">
        <f t="shared" si="202"/>
        <v>494.23470000000003</v>
      </c>
      <c r="F98" s="13">
        <f t="shared" si="202"/>
        <v>498.81430000000017</v>
      </c>
      <c r="G98" s="13">
        <f t="shared" si="202"/>
        <v>551.21759999999995</v>
      </c>
      <c r="H98" s="13">
        <f t="shared" si="202"/>
        <v>530.57089999999982</v>
      </c>
      <c r="I98" s="13">
        <f t="shared" si="202"/>
        <v>512.76860000000011</v>
      </c>
      <c r="J98" s="13">
        <f t="shared" si="202"/>
        <v>485.5359000000002</v>
      </c>
      <c r="K98" s="13">
        <f t="shared" si="202"/>
        <v>498.84549999999979</v>
      </c>
      <c r="L98" s="13">
        <f t="shared" si="202"/>
        <v>525.68790000000001</v>
      </c>
      <c r="M98" s="13">
        <f t="shared" si="202"/>
        <v>492.48719999999986</v>
      </c>
      <c r="N98" s="13">
        <f t="shared" si="202"/>
        <v>571.11139999999966</v>
      </c>
      <c r="O98" s="13">
        <f t="shared" si="202"/>
        <v>600.9235000000001</v>
      </c>
      <c r="P98" s="13">
        <f t="shared" si="202"/>
        <v>529.70589999999982</v>
      </c>
      <c r="Q98" s="13">
        <f t="shared" si="202"/>
        <v>435.02220000000017</v>
      </c>
      <c r="R98" s="13">
        <f t="shared" si="202"/>
        <v>457.85970000000009</v>
      </c>
      <c r="S98" s="13">
        <f t="shared" si="202"/>
        <v>508.38489999999996</v>
      </c>
      <c r="T98" s="13">
        <f t="shared" si="202"/>
        <v>543.55769999999984</v>
      </c>
      <c r="U98" s="13">
        <f t="shared" si="202"/>
        <v>505.04030000000006</v>
      </c>
      <c r="V98" s="13">
        <f t="shared" si="202"/>
        <v>429.03269999999992</v>
      </c>
      <c r="W98" s="13">
        <f t="shared" si="202"/>
        <v>487.1345</v>
      </c>
      <c r="X98" s="13">
        <f t="shared" si="202"/>
        <v>517.09760000000006</v>
      </c>
      <c r="Y98" s="13">
        <f t="shared" si="202"/>
        <v>426.5659</v>
      </c>
      <c r="Z98" s="13">
        <f t="shared" si="202"/>
        <v>424.87379999999979</v>
      </c>
      <c r="AA98" s="13">
        <f t="shared" si="202"/>
        <v>427.61269999999996</v>
      </c>
      <c r="AB98" s="13">
        <f t="shared" si="202"/>
        <v>480.8730000000001</v>
      </c>
      <c r="AC98" s="13">
        <f t="shared" si="202"/>
        <v>460.24239999999998</v>
      </c>
      <c r="AD98" s="13">
        <f t="shared" si="202"/>
        <v>352.5198000000002</v>
      </c>
      <c r="AE98" s="13">
        <f t="shared" si="202"/>
        <v>417.76109999999994</v>
      </c>
      <c r="AF98" s="13">
        <f t="shared" si="202"/>
        <v>416.05229999999989</v>
      </c>
      <c r="AG98" s="13">
        <f t="shared" si="202"/>
        <v>452.98869999999954</v>
      </c>
      <c r="AH98" s="13">
        <f t="shared" si="202"/>
        <v>440.02840000000003</v>
      </c>
      <c r="AI98" s="13">
        <f t="shared" si="202"/>
        <v>402.17679999999967</v>
      </c>
      <c r="AJ98" s="13">
        <f t="shared" si="202"/>
        <v>291.88419999999985</v>
      </c>
      <c r="AK98" s="13">
        <f t="shared" si="202"/>
        <v>19.035699999999991</v>
      </c>
      <c r="AL98" s="13">
        <f t="shared" si="202"/>
        <v>159.51740000000004</v>
      </c>
      <c r="AM98" s="13">
        <f t="shared" si="202"/>
        <v>367.82889999999969</v>
      </c>
      <c r="AN98" s="13">
        <f t="shared" si="202"/>
        <v>310.55670000000021</v>
      </c>
      <c r="AO98" s="13">
        <f t="shared" si="202"/>
        <v>122.52270000000009</v>
      </c>
      <c r="AP98" s="13">
        <f t="shared" si="202"/>
        <v>79.785899999999984</v>
      </c>
      <c r="AQ98" s="13">
        <f t="shared" si="202"/>
        <v>312.22130000000027</v>
      </c>
      <c r="AR98" s="13">
        <f t="shared" si="202"/>
        <v>423.69230000000022</v>
      </c>
      <c r="AS98" s="13">
        <f t="shared" si="202"/>
        <v>410.81269999999984</v>
      </c>
      <c r="AT98" s="13">
        <f t="shared" si="202"/>
        <v>332.43259999999981</v>
      </c>
      <c r="AU98" s="13">
        <f t="shared" si="202"/>
        <v>277.7811999999999</v>
      </c>
      <c r="AV98" s="13">
        <f t="shared" si="202"/>
        <v>287.04360000000031</v>
      </c>
      <c r="AW98" s="13">
        <f t="shared" si="202"/>
        <v>315.70389999999998</v>
      </c>
      <c r="AX98" s="13">
        <f t="shared" si="202"/>
        <v>231.84920000000014</v>
      </c>
      <c r="AY98" s="13">
        <f t="shared" si="202"/>
        <v>225.51590000000004</v>
      </c>
      <c r="AZ98" s="13">
        <f t="shared" si="202"/>
        <v>179.91219999999993</v>
      </c>
      <c r="BA98" s="13">
        <f t="shared" si="202"/>
        <v>193.51640000000003</v>
      </c>
      <c r="BB98" s="13">
        <f>BB90-BB82</f>
        <v>174.27600000000004</v>
      </c>
      <c r="BC98" s="13">
        <f t="shared" ref="BC98:BV98" si="203">BC90-BC82</f>
        <v>333.36469999999991</v>
      </c>
      <c r="BD98" s="13">
        <f t="shared" si="203"/>
        <v>346.28220000000027</v>
      </c>
      <c r="BE98" s="13">
        <f t="shared" si="203"/>
        <v>236.76360000000008</v>
      </c>
      <c r="BF98" s="13">
        <f t="shared" si="203"/>
        <v>313.4378000000001</v>
      </c>
      <c r="BG98" s="13">
        <f t="shared" si="203"/>
        <v>365.19790000000023</v>
      </c>
      <c r="BH98" s="13">
        <f t="shared" si="203"/>
        <v>439.2256000000001</v>
      </c>
      <c r="BI98" s="13">
        <f t="shared" si="203"/>
        <v>404.85570000000007</v>
      </c>
      <c r="BJ98" s="13">
        <f t="shared" si="203"/>
        <v>225.32289999999989</v>
      </c>
      <c r="BK98" s="13">
        <f t="shared" si="203"/>
        <v>173.60170000000016</v>
      </c>
      <c r="BL98" s="13">
        <f t="shared" si="203"/>
        <v>90.336700000000178</v>
      </c>
      <c r="BM98" s="13">
        <f t="shared" si="203"/>
        <v>1.6934000000000111</v>
      </c>
      <c r="BN98" s="13">
        <f t="shared" si="203"/>
        <v>173.36309999999995</v>
      </c>
      <c r="BO98" s="13">
        <f t="shared" si="203"/>
        <v>193.62700000000001</v>
      </c>
      <c r="BP98" s="13">
        <f t="shared" si="203"/>
        <v>254.62440000000015</v>
      </c>
      <c r="BQ98" s="13">
        <f t="shared" si="203"/>
        <v>283.25239999999991</v>
      </c>
      <c r="BR98" s="13">
        <f t="shared" si="203"/>
        <v>73.01960000000004</v>
      </c>
      <c r="BS98" s="13">
        <f t="shared" si="203"/>
        <v>0</v>
      </c>
      <c r="BT98" s="13">
        <f t="shared" si="203"/>
        <v>0</v>
      </c>
      <c r="BU98" s="13">
        <f t="shared" si="203"/>
        <v>0</v>
      </c>
      <c r="BV98" s="13">
        <f t="shared" si="203"/>
        <v>0</v>
      </c>
    </row>
    <row r="99" spans="1:74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1:74">
      <c r="A100" s="20"/>
    </row>
    <row r="101" spans="1:74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04">O81/C81-1</f>
        <v>1.9929045236874332E-2</v>
      </c>
      <c r="P101" s="1">
        <f t="shared" si="204"/>
        <v>-0.23546359818785234</v>
      </c>
      <c r="Q101" s="1">
        <f t="shared" si="204"/>
        <v>0.24547357555009208</v>
      </c>
      <c r="R101" s="1">
        <f t="shared" si="204"/>
        <v>0.27455655857352657</v>
      </c>
      <c r="S101" s="1">
        <f t="shared" si="204"/>
        <v>0.34094004848803205</v>
      </c>
      <c r="T101" s="1">
        <f t="shared" si="204"/>
        <v>2.3057358514355855</v>
      </c>
      <c r="U101" s="1">
        <f t="shared" si="204"/>
        <v>2.035501708590929</v>
      </c>
      <c r="V101" s="1">
        <f t="shared" si="204"/>
        <v>0.65701580701293749</v>
      </c>
      <c r="W101" s="1">
        <f t="shared" si="204"/>
        <v>0.37130222579952221</v>
      </c>
      <c r="X101" s="1">
        <f t="shared" si="204"/>
        <v>0.82128044913942277</v>
      </c>
      <c r="Y101" s="1">
        <f t="shared" si="204"/>
        <v>0.38939490245903574</v>
      </c>
      <c r="Z101" s="1">
        <f t="shared" si="204"/>
        <v>0.16524432772241004</v>
      </c>
      <c r="AA101" s="1">
        <f t="shared" si="204"/>
        <v>-0.26821911658522746</v>
      </c>
      <c r="AB101" s="1">
        <f t="shared" si="204"/>
        <v>0.57483902539072051</v>
      </c>
      <c r="AC101" s="1">
        <f t="shared" si="204"/>
        <v>0.2690190171103144</v>
      </c>
      <c r="AD101" s="1">
        <f t="shared" si="204"/>
        <v>-0.27381370975547314</v>
      </c>
      <c r="AE101" s="1">
        <f t="shared" si="204"/>
        <v>0.10495676252016173</v>
      </c>
      <c r="AF101" s="1">
        <f t="shared" si="204"/>
        <v>-0.42166762382901024</v>
      </c>
      <c r="AG101" s="1">
        <f t="shared" si="204"/>
        <v>-0.59971604753865115</v>
      </c>
      <c r="AH101" s="1">
        <f t="shared" si="204"/>
        <v>-0.67474716743600505</v>
      </c>
      <c r="AI101" s="1">
        <f t="shared" si="204"/>
        <v>-0.60820193110415344</v>
      </c>
      <c r="AJ101" s="1">
        <f t="shared" si="204"/>
        <v>-0.84808378622673608</v>
      </c>
      <c r="AK101" s="1">
        <f t="shared" si="204"/>
        <v>-0.75543583398029024</v>
      </c>
      <c r="AL101" s="1">
        <f t="shared" si="204"/>
        <v>-0.59116722408914324</v>
      </c>
      <c r="AM101" s="1">
        <f t="shared" si="204"/>
        <v>-0.43115487957343435</v>
      </c>
      <c r="AN101" s="1">
        <f t="shared" si="204"/>
        <v>-0.64461028334461501</v>
      </c>
      <c r="AO101" s="1">
        <f t="shared" si="204"/>
        <v>-0.84473896020831707</v>
      </c>
      <c r="AP101" s="1">
        <f t="shared" si="204"/>
        <v>-0.63691116085577737</v>
      </c>
      <c r="AQ101" s="1">
        <f t="shared" si="204"/>
        <v>-0.7855565468887753</v>
      </c>
      <c r="AR101" s="1">
        <f t="shared" si="204"/>
        <v>-0.42369862775952249</v>
      </c>
      <c r="AS101" s="1">
        <f t="shared" si="204"/>
        <v>0.23907711183062341</v>
      </c>
      <c r="AT101" s="1">
        <f t="shared" si="204"/>
        <v>0.4931539104154119</v>
      </c>
      <c r="AU101" s="1">
        <f t="shared" si="204"/>
        <v>0.12601017637052858</v>
      </c>
      <c r="AV101" s="1">
        <f t="shared" si="204"/>
        <v>1.6548827194022908</v>
      </c>
      <c r="AW101" s="1">
        <f t="shared" si="204"/>
        <v>1.1243336893910385</v>
      </c>
      <c r="AX101" s="1">
        <f t="shared" si="204"/>
        <v>0.33221055116251663</v>
      </c>
      <c r="AY101" s="1">
        <f t="shared" si="204"/>
        <v>7.4056286773006796E-2</v>
      </c>
      <c r="AZ101" s="1">
        <f t="shared" si="204"/>
        <v>0.22133126747554588</v>
      </c>
      <c r="BA101" s="1">
        <f t="shared" si="204"/>
        <v>0.44509392776111101</v>
      </c>
      <c r="BB101" s="1">
        <f t="shared" si="204"/>
        <v>-0.12945437060976595</v>
      </c>
      <c r="BC101" s="1">
        <f t="shared" si="204"/>
        <v>2.0818331446853158</v>
      </c>
      <c r="BD101" s="1">
        <f t="shared" si="204"/>
        <v>0.4074423932023763</v>
      </c>
      <c r="BE101" s="1">
        <f t="shared" si="204"/>
        <v>-0.48459511142663403</v>
      </c>
      <c r="BF101" s="1">
        <f t="shared" si="204"/>
        <v>-0.16841533383449703</v>
      </c>
      <c r="BG101" s="1">
        <f t="shared" si="204"/>
        <v>0.86510135106035646</v>
      </c>
      <c r="BH101" s="1">
        <f t="shared" si="204"/>
        <v>0.89513292557347257</v>
      </c>
      <c r="BI101" s="1">
        <f t="shared" si="204"/>
        <v>0.42801310380819646</v>
      </c>
      <c r="BJ101" s="1">
        <f t="shared" si="204"/>
        <v>0.67493147481090165</v>
      </c>
      <c r="BK101" s="1">
        <f t="shared" si="204"/>
        <v>6.0541923893628891E-2</v>
      </c>
      <c r="BL101" s="1">
        <f>BL81/AZ81-1</f>
        <v>0.3689923058701734</v>
      </c>
      <c r="BM101" s="1">
        <f t="shared" ref="BM101:BV107" si="205">BM81/BA81-1</f>
        <v>0.90788261574201634</v>
      </c>
      <c r="BN101" s="1">
        <f t="shared" si="205"/>
        <v>1.9306175555590563</v>
      </c>
      <c r="BO101" s="1">
        <f t="shared" si="205"/>
        <v>0.49332478909896404</v>
      </c>
      <c r="BP101" s="1">
        <f t="shared" si="205"/>
        <v>1.0140679317629711</v>
      </c>
      <c r="BQ101" s="1">
        <f t="shared" si="205"/>
        <v>3.3299845953626752</v>
      </c>
      <c r="BR101" s="1">
        <f t="shared" si="205"/>
        <v>1.4350089164992252</v>
      </c>
      <c r="BS101" s="1">
        <f t="shared" si="205"/>
        <v>-1</v>
      </c>
      <c r="BT101" s="1">
        <f t="shared" si="205"/>
        <v>-1</v>
      </c>
      <c r="BU101" s="1">
        <f t="shared" si="205"/>
        <v>-1</v>
      </c>
      <c r="BV101" s="1">
        <f t="shared" si="205"/>
        <v>-1</v>
      </c>
    </row>
    <row r="102" spans="1:74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04"/>
        <v>-0.2641916084402266</v>
      </c>
      <c r="P102" s="1">
        <f t="shared" si="204"/>
        <v>2.5792095431605166</v>
      </c>
      <c r="Q102" s="1">
        <f t="shared" si="204"/>
        <v>1.2573867367038738</v>
      </c>
      <c r="R102" s="1">
        <f t="shared" si="204"/>
        <v>2.8262834847980312E-2</v>
      </c>
      <c r="S102" s="1">
        <f t="shared" si="204"/>
        <v>-0.26086822279856758</v>
      </c>
      <c r="T102" s="1">
        <f t="shared" si="204"/>
        <v>-0.11080915823085802</v>
      </c>
      <c r="U102" s="1">
        <f t="shared" si="204"/>
        <v>-0.76162272505103346</v>
      </c>
      <c r="V102" s="1">
        <f t="shared" si="204"/>
        <v>1.8247791835760294</v>
      </c>
      <c r="W102" s="1">
        <f t="shared" si="204"/>
        <v>0.45232569871859529</v>
      </c>
      <c r="X102" s="1">
        <f t="shared" si="204"/>
        <v>-0.54620800643733636</v>
      </c>
      <c r="Y102" s="1">
        <f t="shared" si="204"/>
        <v>0.77132730816941275</v>
      </c>
      <c r="Z102" s="1">
        <f t="shared" si="204"/>
        <v>0.63911499186029341</v>
      </c>
      <c r="AA102" s="1">
        <f t="shared" si="204"/>
        <v>0.37961213209240818</v>
      </c>
      <c r="AB102" s="1">
        <f t="shared" si="204"/>
        <v>7.9750219748021101E-2</v>
      </c>
      <c r="AC102" s="1">
        <f t="shared" si="204"/>
        <v>-0.16698049661676007</v>
      </c>
      <c r="AD102" s="1">
        <f t="shared" si="204"/>
        <v>9.2908703900791227</v>
      </c>
      <c r="AE102" s="1">
        <f t="shared" si="204"/>
        <v>1.0931116587994487</v>
      </c>
      <c r="AF102" s="1">
        <f t="shared" si="204"/>
        <v>5.685666259168709</v>
      </c>
      <c r="AG102" s="1">
        <f t="shared" si="204"/>
        <v>2.2774092389337843</v>
      </c>
      <c r="AH102" s="1">
        <f t="shared" si="204"/>
        <v>5.7918955463534232</v>
      </c>
      <c r="AI102" s="1">
        <f t="shared" si="204"/>
        <v>2.2862303737668488</v>
      </c>
      <c r="AJ102" s="1">
        <f t="shared" si="204"/>
        <v>4.685610426456245</v>
      </c>
      <c r="AK102" s="1">
        <f t="shared" si="204"/>
        <v>14.915582856456846</v>
      </c>
      <c r="AL102" s="1">
        <f t="shared" si="204"/>
        <v>4.3337847802206069</v>
      </c>
      <c r="AM102" s="1">
        <f t="shared" si="204"/>
        <v>1.1917574844404091</v>
      </c>
      <c r="AN102" s="1">
        <f t="shared" si="204"/>
        <v>1.2367671251462808</v>
      </c>
      <c r="AO102" s="1">
        <f t="shared" si="204"/>
        <v>4.0340258570785341</v>
      </c>
      <c r="AP102" s="1">
        <f t="shared" si="204"/>
        <v>1.5894395582654384</v>
      </c>
      <c r="AQ102" s="1">
        <f t="shared" si="204"/>
        <v>3.9457760392759509</v>
      </c>
      <c r="AR102" s="1">
        <f t="shared" si="204"/>
        <v>6.9964115105939362E-2</v>
      </c>
      <c r="AS102" s="1">
        <f t="shared" si="204"/>
        <v>2.826886983402642</v>
      </c>
      <c r="AT102" s="1">
        <f t="shared" si="204"/>
        <v>-0.38336537324946995</v>
      </c>
      <c r="AU102" s="1">
        <f t="shared" si="204"/>
        <v>0.2836384648993</v>
      </c>
      <c r="AV102" s="1">
        <f t="shared" si="204"/>
        <v>1.1254600174650693</v>
      </c>
      <c r="AW102" s="1">
        <f t="shared" si="204"/>
        <v>-0.66568857811319426</v>
      </c>
      <c r="AX102" s="1">
        <f t="shared" si="204"/>
        <v>-0.32776784051731467</v>
      </c>
      <c r="AY102" s="1">
        <f t="shared" si="204"/>
        <v>0.54467867368182632</v>
      </c>
      <c r="AZ102" s="1">
        <f t="shared" si="204"/>
        <v>1.3056378022011352</v>
      </c>
      <c r="BA102" s="1">
        <f t="shared" si="204"/>
        <v>-0.1091981717556687</v>
      </c>
      <c r="BB102" s="1">
        <f t="shared" si="204"/>
        <v>-0.12939826109908115</v>
      </c>
      <c r="BC102" s="1">
        <f t="shared" si="204"/>
        <v>-0.53267317144033144</v>
      </c>
      <c r="BD102" s="1">
        <f t="shared" si="204"/>
        <v>0.10253781081773949</v>
      </c>
      <c r="BE102" s="1">
        <f t="shared" si="204"/>
        <v>0.74621110128091717</v>
      </c>
      <c r="BF102" s="1">
        <f t="shared" si="204"/>
        <v>1.8706061584406162</v>
      </c>
      <c r="BG102" s="1">
        <f t="shared" si="204"/>
        <v>0.27751487735786906</v>
      </c>
      <c r="BH102" s="1">
        <f t="shared" si="204"/>
        <v>-0.73390241486704089</v>
      </c>
      <c r="BI102" s="1">
        <f t="shared" si="204"/>
        <v>-0.52113597647421583</v>
      </c>
      <c r="BJ102" s="1">
        <f t="shared" si="204"/>
        <v>4.5360305535737E-2</v>
      </c>
      <c r="BK102" s="1">
        <f t="shared" si="204"/>
        <v>0.41678635729168745</v>
      </c>
      <c r="BL102" s="1">
        <f t="shared" ref="BL102:BL118" si="206">BL82/AZ82-1</f>
        <v>0.10907237345128351</v>
      </c>
      <c r="BM102" s="1">
        <f t="shared" si="205"/>
        <v>0.41119289215284427</v>
      </c>
      <c r="BN102" s="1">
        <f t="shared" si="205"/>
        <v>-0.57360834365519597</v>
      </c>
      <c r="BO102" s="1">
        <f t="shared" si="205"/>
        <v>2.6367647566746095</v>
      </c>
      <c r="BP102" s="1">
        <f t="shared" si="205"/>
        <v>0.68270944741532991</v>
      </c>
      <c r="BQ102" s="1">
        <f t="shared" si="205"/>
        <v>-0.59296748079411876</v>
      </c>
      <c r="BR102" s="1">
        <f t="shared" si="205"/>
        <v>1.0013496272709048</v>
      </c>
      <c r="BS102" s="1">
        <f t="shared" si="205"/>
        <v>-1</v>
      </c>
      <c r="BT102" s="1">
        <f t="shared" si="205"/>
        <v>-1</v>
      </c>
      <c r="BU102" s="1">
        <f t="shared" si="205"/>
        <v>-1</v>
      </c>
      <c r="BV102" s="1">
        <f t="shared" si="205"/>
        <v>-1</v>
      </c>
    </row>
    <row r="103" spans="1:74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04"/>
        <v>-0.50500315514288285</v>
      </c>
      <c r="P103" s="1" t="e">
        <f t="shared" si="204"/>
        <v>#DIV/0!</v>
      </c>
      <c r="Q103" s="1">
        <f t="shared" si="204"/>
        <v>1.484320557491289</v>
      </c>
      <c r="R103" s="1" t="e">
        <f t="shared" si="204"/>
        <v>#DIV/0!</v>
      </c>
      <c r="S103" s="1" t="e">
        <f t="shared" si="204"/>
        <v>#DIV/0!</v>
      </c>
      <c r="T103" s="1" t="e">
        <f t="shared" si="204"/>
        <v>#DIV/0!</v>
      </c>
      <c r="U103" s="1" t="e">
        <f t="shared" si="204"/>
        <v>#DIV/0!</v>
      </c>
      <c r="V103" s="1" t="e">
        <f t="shared" si="204"/>
        <v>#DIV/0!</v>
      </c>
      <c r="W103" s="1" t="e">
        <f t="shared" si="204"/>
        <v>#DIV/0!</v>
      </c>
      <c r="X103" s="1" t="e">
        <f t="shared" si="204"/>
        <v>#DIV/0!</v>
      </c>
      <c r="Y103" s="1" t="e">
        <f t="shared" si="204"/>
        <v>#DIV/0!</v>
      </c>
      <c r="Z103" s="1" t="e">
        <f t="shared" si="204"/>
        <v>#DIV/0!</v>
      </c>
      <c r="AA103" s="1">
        <f t="shared" si="204"/>
        <v>5.7071571662720801</v>
      </c>
      <c r="AB103" s="1">
        <f t="shared" si="204"/>
        <v>2.6121939030484755</v>
      </c>
      <c r="AC103" s="1">
        <f t="shared" si="204"/>
        <v>0.87237026647966376</v>
      </c>
      <c r="AD103" s="1" t="e">
        <f t="shared" si="204"/>
        <v>#DIV/0!</v>
      </c>
      <c r="AE103" s="1" t="e">
        <f t="shared" si="204"/>
        <v>#DIV/0!</v>
      </c>
      <c r="AF103" s="1" t="e">
        <f t="shared" si="204"/>
        <v>#DIV/0!</v>
      </c>
      <c r="AG103" s="1" t="e">
        <f t="shared" si="204"/>
        <v>#DIV/0!</v>
      </c>
      <c r="AH103" s="1" t="e">
        <f t="shared" si="204"/>
        <v>#DIV/0!</v>
      </c>
      <c r="AI103" s="1" t="e">
        <f t="shared" si="204"/>
        <v>#DIV/0!</v>
      </c>
      <c r="AJ103" s="1">
        <f t="shared" si="204"/>
        <v>4.208672086720866</v>
      </c>
      <c r="AK103" s="1">
        <f t="shared" si="204"/>
        <v>60.859509140490864</v>
      </c>
      <c r="AL103" s="1">
        <f t="shared" si="204"/>
        <v>75.4947049924357</v>
      </c>
      <c r="AM103" s="1">
        <f t="shared" si="204"/>
        <v>1.6819625838333918</v>
      </c>
      <c r="AN103" s="1">
        <f t="shared" si="204"/>
        <v>12.698533480907585</v>
      </c>
      <c r="AO103" s="1">
        <f t="shared" si="204"/>
        <v>89.161048689138525</v>
      </c>
      <c r="AP103" s="1">
        <f t="shared" si="204"/>
        <v>16.908353688324379</v>
      </c>
      <c r="AQ103" s="1" t="e">
        <f t="shared" si="204"/>
        <v>#DIV/0!</v>
      </c>
      <c r="AR103" s="1">
        <f t="shared" si="204"/>
        <v>-1</v>
      </c>
      <c r="AS103" s="1" t="e">
        <f t="shared" si="204"/>
        <v>#DIV/0!</v>
      </c>
      <c r="AT103" s="1">
        <f t="shared" si="204"/>
        <v>-0.26159778286540536</v>
      </c>
      <c r="AU103" s="1">
        <f t="shared" si="204"/>
        <v>-0.35543086470216634</v>
      </c>
      <c r="AV103" s="1">
        <f t="shared" si="204"/>
        <v>1.5046826222684704</v>
      </c>
      <c r="AW103" s="1">
        <f t="shared" si="204"/>
        <v>-0.90014710900597739</v>
      </c>
      <c r="AX103" s="1">
        <f t="shared" si="204"/>
        <v>-0.55166821588908888</v>
      </c>
      <c r="AY103" s="1">
        <f t="shared" si="204"/>
        <v>0.53692267195820809</v>
      </c>
      <c r="AZ103" s="1">
        <f t="shared" si="204"/>
        <v>3.6161918131962461</v>
      </c>
      <c r="BA103" s="1">
        <f t="shared" si="204"/>
        <v>-2.5796535537738419E-2</v>
      </c>
      <c r="BB103" s="1">
        <f t="shared" si="204"/>
        <v>9.0074853239643371E-3</v>
      </c>
      <c r="BC103" s="1">
        <f t="shared" si="204"/>
        <v>-0.96164397394685019</v>
      </c>
      <c r="BD103" s="1" t="e">
        <f t="shared" si="204"/>
        <v>#DIV/0!</v>
      </c>
      <c r="BE103" s="1">
        <f t="shared" si="204"/>
        <v>17.996621621621625</v>
      </c>
      <c r="BF103" s="1">
        <f t="shared" si="204"/>
        <v>13.821801566579635</v>
      </c>
      <c r="BG103" s="1">
        <f t="shared" si="204"/>
        <v>7.5959298973826819</v>
      </c>
      <c r="BH103" s="1">
        <f t="shared" si="204"/>
        <v>-0.84571784675648409</v>
      </c>
      <c r="BI103" s="1">
        <f t="shared" si="204"/>
        <v>-0.41367300554311037</v>
      </c>
      <c r="BJ103" s="1">
        <f t="shared" si="204"/>
        <v>1.2989545193877094</v>
      </c>
      <c r="BK103" s="1">
        <f t="shared" si="204"/>
        <v>1.2068995046374358</v>
      </c>
      <c r="BL103" s="1">
        <f t="shared" si="206"/>
        <v>0.2483902656745347</v>
      </c>
      <c r="BM103" s="1">
        <f t="shared" si="205"/>
        <v>0.5965091818750341</v>
      </c>
      <c r="BN103" s="1">
        <f t="shared" si="205"/>
        <v>-0.68393234672304448</v>
      </c>
      <c r="BO103" s="1">
        <f t="shared" si="205"/>
        <v>66.331943835015338</v>
      </c>
      <c r="BP103" s="1">
        <f t="shared" si="205"/>
        <v>2.0343725925590248</v>
      </c>
      <c r="BQ103" s="1">
        <f t="shared" si="205"/>
        <v>-0.84434169186080976</v>
      </c>
      <c r="BR103" s="1">
        <f t="shared" si="205"/>
        <v>1.312128418549344</v>
      </c>
      <c r="BS103" s="1">
        <f t="shared" si="205"/>
        <v>-1</v>
      </c>
      <c r="BT103" s="1">
        <f t="shared" si="205"/>
        <v>-1</v>
      </c>
      <c r="BU103" s="1">
        <f t="shared" si="205"/>
        <v>-1</v>
      </c>
      <c r="BV103" s="1">
        <f t="shared" si="205"/>
        <v>-1</v>
      </c>
    </row>
    <row r="104" spans="1:74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04"/>
        <v>-0.23849963933637897</v>
      </c>
      <c r="P104" s="1">
        <f t="shared" si="204"/>
        <v>2.5136330864521206</v>
      </c>
      <c r="Q104" s="1">
        <f t="shared" si="204"/>
        <v>1.2539596232438215</v>
      </c>
      <c r="R104" s="1">
        <f t="shared" si="204"/>
        <v>2.8262834847980312E-2</v>
      </c>
      <c r="S104" s="1">
        <f t="shared" si="204"/>
        <v>-0.26086822279856758</v>
      </c>
      <c r="T104" s="1">
        <f t="shared" si="204"/>
        <v>-0.11080915823085802</v>
      </c>
      <c r="U104" s="1">
        <f t="shared" si="204"/>
        <v>-0.76162272505103346</v>
      </c>
      <c r="V104" s="1">
        <f t="shared" si="204"/>
        <v>1.8247791835760294</v>
      </c>
      <c r="W104" s="1">
        <f t="shared" si="204"/>
        <v>0.45232569871859529</v>
      </c>
      <c r="X104" s="1">
        <f t="shared" si="204"/>
        <v>-0.59816938241802431</v>
      </c>
      <c r="Y104" s="1">
        <f t="shared" si="204"/>
        <v>0.42041467304625146</v>
      </c>
      <c r="Z104" s="1">
        <f t="shared" si="204"/>
        <v>0.59020275270090328</v>
      </c>
      <c r="AA104" s="1">
        <f t="shared" si="204"/>
        <v>1.0141834118494231E-2</v>
      </c>
      <c r="AB104" s="1">
        <f t="shared" si="204"/>
        <v>3.2486126008486549E-2</v>
      </c>
      <c r="AC104" s="1">
        <f t="shared" si="204"/>
        <v>-0.1842807672853195</v>
      </c>
      <c r="AD104" s="1">
        <f t="shared" si="204"/>
        <v>8.3436675766970474</v>
      </c>
      <c r="AE104" s="1">
        <f t="shared" si="204"/>
        <v>1.0931116587994487</v>
      </c>
      <c r="AF104" s="1">
        <f t="shared" si="204"/>
        <v>4.9666870415647972</v>
      </c>
      <c r="AG104" s="1">
        <f t="shared" si="204"/>
        <v>2.2774092389337843</v>
      </c>
      <c r="AH104" s="1">
        <f t="shared" si="204"/>
        <v>5.0905518465308921</v>
      </c>
      <c r="AI104" s="1">
        <f t="shared" si="204"/>
        <v>1.6630308925015065</v>
      </c>
      <c r="AJ104" s="1">
        <f t="shared" si="204"/>
        <v>4.7472841051314134</v>
      </c>
      <c r="AK104" s="1">
        <f t="shared" si="204"/>
        <v>3.5651620630286702</v>
      </c>
      <c r="AL104" s="1">
        <f t="shared" si="204"/>
        <v>2.1449821622460061</v>
      </c>
      <c r="AM104" s="1">
        <f t="shared" si="204"/>
        <v>0.96602900725181051</v>
      </c>
      <c r="AN104" s="1">
        <f t="shared" si="204"/>
        <v>0.4883737736905831</v>
      </c>
      <c r="AO104" s="1">
        <f t="shared" si="204"/>
        <v>0.7815862779516134</v>
      </c>
      <c r="AP104" s="1">
        <f t="shared" si="204"/>
        <v>3.6503471568793744E-2</v>
      </c>
      <c r="AQ104" s="1">
        <f t="shared" si="204"/>
        <v>1.5741712734747657</v>
      </c>
      <c r="AR104" s="1">
        <f t="shared" si="204"/>
        <v>0.19889361266198713</v>
      </c>
      <c r="AS104" s="1">
        <f t="shared" si="204"/>
        <v>2.6634894932469724</v>
      </c>
      <c r="AT104" s="1">
        <f t="shared" si="204"/>
        <v>-0.39738724425727978</v>
      </c>
      <c r="AU104" s="1">
        <f t="shared" si="204"/>
        <v>0.43319274751076198</v>
      </c>
      <c r="AV104" s="1">
        <f t="shared" si="204"/>
        <v>1.0810177523039659</v>
      </c>
      <c r="AW104" s="1">
        <f t="shared" si="204"/>
        <v>0.11918582406891187</v>
      </c>
      <c r="AX104" s="1">
        <f t="shared" si="204"/>
        <v>-0.16026080480575322</v>
      </c>
      <c r="AY104" s="1">
        <f t="shared" si="204"/>
        <v>0.54955069542046409</v>
      </c>
      <c r="AZ104" s="1">
        <f t="shared" si="204"/>
        <v>-8.2896334061665522E-2</v>
      </c>
      <c r="BA104" s="1">
        <f t="shared" si="204"/>
        <v>-0.27045884135730069</v>
      </c>
      <c r="BB104" s="1">
        <f t="shared" si="204"/>
        <v>-0.37181612732146219</v>
      </c>
      <c r="BC104" s="1">
        <f t="shared" si="204"/>
        <v>-0.13745890963220309</v>
      </c>
      <c r="BD104" s="1">
        <f t="shared" si="204"/>
        <v>-0.36885841237289552</v>
      </c>
      <c r="BE104" s="1">
        <f t="shared" si="204"/>
        <v>-2.3184795274641457E-2</v>
      </c>
      <c r="BF104" s="1">
        <f t="shared" si="204"/>
        <v>0.18428505641261861</v>
      </c>
      <c r="BG104" s="1">
        <f t="shared" si="204"/>
        <v>-0.49273709119592246</v>
      </c>
      <c r="BH104" s="1">
        <f t="shared" si="204"/>
        <v>-0.71813063770117802</v>
      </c>
      <c r="BI104" s="1">
        <f t="shared" si="204"/>
        <v>-0.55323201343986228</v>
      </c>
      <c r="BJ104" s="1">
        <f t="shared" si="204"/>
        <v>-0.45535436354345871</v>
      </c>
      <c r="BK104" s="1">
        <f t="shared" si="204"/>
        <v>-7.5487572643398893E-2</v>
      </c>
      <c r="BL104" s="1">
        <f t="shared" si="206"/>
        <v>-0.31234530317269171</v>
      </c>
      <c r="BM104" s="1">
        <f t="shared" si="205"/>
        <v>-6.729103666950409E-2</v>
      </c>
      <c r="BN104" s="1">
        <f t="shared" si="205"/>
        <v>-0.26323235242665999</v>
      </c>
      <c r="BO104" s="1">
        <f t="shared" si="205"/>
        <v>2.7216998939362913E-2</v>
      </c>
      <c r="BP104" s="1">
        <f t="shared" si="205"/>
        <v>-0.32684041292942934</v>
      </c>
      <c r="BQ104" s="1">
        <f t="shared" si="205"/>
        <v>-0.37492801316330771</v>
      </c>
      <c r="BR104" s="1">
        <f t="shared" si="205"/>
        <v>0.45253579865262994</v>
      </c>
      <c r="BS104" s="1">
        <f t="shared" si="205"/>
        <v>-1</v>
      </c>
      <c r="BT104" s="1">
        <f t="shared" si="205"/>
        <v>-1</v>
      </c>
      <c r="BU104" s="1">
        <f t="shared" si="205"/>
        <v>-1</v>
      </c>
      <c r="BV104" s="1">
        <f t="shared" si="205"/>
        <v>-1</v>
      </c>
    </row>
    <row r="105" spans="1:74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04"/>
        <v>2.7499611551428549E-2</v>
      </c>
      <c r="P105" s="1">
        <f t="shared" si="204"/>
        <v>-0.25529157328324525</v>
      </c>
      <c r="Q105" s="1">
        <f t="shared" si="204"/>
        <v>0.22978055997922842</v>
      </c>
      <c r="R105" s="1">
        <f t="shared" si="204"/>
        <v>0.27596800682334988</v>
      </c>
      <c r="S105" s="1">
        <f t="shared" si="204"/>
        <v>0.34737499612081457</v>
      </c>
      <c r="T105" s="1">
        <f t="shared" si="204"/>
        <v>2.3255672751723706</v>
      </c>
      <c r="U105" s="1">
        <f t="shared" si="204"/>
        <v>2.0923287655229608</v>
      </c>
      <c r="V105" s="1">
        <f t="shared" si="204"/>
        <v>0.6527484203703513</v>
      </c>
      <c r="W105" s="1">
        <f t="shared" si="204"/>
        <v>0.37032491944255153</v>
      </c>
      <c r="X105" s="1">
        <f t="shared" si="204"/>
        <v>0.84784824532879721</v>
      </c>
      <c r="Y105" s="1">
        <f t="shared" si="204"/>
        <v>0.38555557416117114</v>
      </c>
      <c r="Z105" s="1">
        <f t="shared" si="204"/>
        <v>0.15978123355135376</v>
      </c>
      <c r="AA105" s="1">
        <f t="shared" si="204"/>
        <v>-0.28058059815420155</v>
      </c>
      <c r="AB105" s="1">
        <f t="shared" si="204"/>
        <v>0.59160135433826655</v>
      </c>
      <c r="AC105" s="1">
        <f t="shared" si="204"/>
        <v>0.28143060970305811</v>
      </c>
      <c r="AD105" s="1">
        <f t="shared" si="204"/>
        <v>-0.3179856625524049</v>
      </c>
      <c r="AE105" s="1">
        <f t="shared" si="204"/>
        <v>9.9160536903543539E-2</v>
      </c>
      <c r="AF105" s="1">
        <f t="shared" si="204"/>
        <v>-0.43506870728899383</v>
      </c>
      <c r="AG105" s="1">
        <f t="shared" si="204"/>
        <v>-0.60422194538917129</v>
      </c>
      <c r="AH105" s="1">
        <f t="shared" si="204"/>
        <v>-0.71513622901697327</v>
      </c>
      <c r="AI105" s="1">
        <f t="shared" si="204"/>
        <v>-0.64520380619006246</v>
      </c>
      <c r="AJ105" s="1">
        <f t="shared" si="204"/>
        <v>-0.874485829973215</v>
      </c>
      <c r="AK105" s="1">
        <f t="shared" si="204"/>
        <v>-0.95682719564224616</v>
      </c>
      <c r="AL105" s="1">
        <f t="shared" si="204"/>
        <v>-0.6714115274224608</v>
      </c>
      <c r="AM105" s="1">
        <f t="shared" si="204"/>
        <v>-0.49054012568056138</v>
      </c>
      <c r="AN105" s="1">
        <f t="shared" si="204"/>
        <v>-0.68782345852553506</v>
      </c>
      <c r="AO105" s="1">
        <f t="shared" si="204"/>
        <v>-0.93502310024503099</v>
      </c>
      <c r="AP105" s="1">
        <f t="shared" si="204"/>
        <v>-0.79205272033494156</v>
      </c>
      <c r="AQ105" s="1">
        <f t="shared" si="204"/>
        <v>-0.8384053312265709</v>
      </c>
      <c r="AR105" s="1">
        <f t="shared" si="204"/>
        <v>-0.43651802667245976</v>
      </c>
      <c r="AS105" s="1">
        <f t="shared" si="204"/>
        <v>0.20551618875256406</v>
      </c>
      <c r="AT105" s="1">
        <f t="shared" si="204"/>
        <v>0.62368084848159411</v>
      </c>
      <c r="AU105" s="1">
        <f t="shared" si="204"/>
        <v>0.10734579716868708</v>
      </c>
      <c r="AV105" s="1">
        <f t="shared" si="204"/>
        <v>1.7693046549562554</v>
      </c>
      <c r="AW105" s="1">
        <f t="shared" si="204"/>
        <v>9.6046945169090829</v>
      </c>
      <c r="AX105" s="1">
        <f t="shared" si="204"/>
        <v>0.50676265563509948</v>
      </c>
      <c r="AY105" s="1">
        <f t="shared" si="204"/>
        <v>-3.0129594148164962E-5</v>
      </c>
      <c r="AZ105" s="1">
        <f t="shared" si="204"/>
        <v>4.2882794971687899E-2</v>
      </c>
      <c r="BA105" s="1">
        <f t="shared" si="204"/>
        <v>1.2397820591329474</v>
      </c>
      <c r="BB105" s="1">
        <f t="shared" si="204"/>
        <v>-0.12950305879516621</v>
      </c>
      <c r="BC105" s="1">
        <f t="shared" si="204"/>
        <v>2.9756501994087379</v>
      </c>
      <c r="BD105" s="1">
        <f t="shared" si="204"/>
        <v>0.4224769436657041</v>
      </c>
      <c r="BE105" s="1">
        <f t="shared" si="204"/>
        <v>-0.5352666162283799</v>
      </c>
      <c r="BF105" s="1">
        <f t="shared" si="204"/>
        <v>-0.28373084252930114</v>
      </c>
      <c r="BG105" s="1">
        <f t="shared" si="204"/>
        <v>0.94575251506477054</v>
      </c>
      <c r="BH105" s="1">
        <f t="shared" si="204"/>
        <v>1.1653541390561224</v>
      </c>
      <c r="BI105" s="1">
        <f t="shared" si="204"/>
        <v>0.56976973412629106</v>
      </c>
      <c r="BJ105" s="1">
        <f t="shared" si="204"/>
        <v>0.74921878636790784</v>
      </c>
      <c r="BK105" s="1">
        <f t="shared" si="204"/>
        <v>-2.6087480530469609E-2</v>
      </c>
      <c r="BL105" s="1">
        <f t="shared" si="206"/>
        <v>0.46356285839921751</v>
      </c>
      <c r="BM105" s="1">
        <f t="shared" si="205"/>
        <v>1.1910991155198816</v>
      </c>
      <c r="BN105" s="1">
        <f t="shared" si="205"/>
        <v>4.1038835825339195</v>
      </c>
      <c r="BO105" s="1">
        <f t="shared" si="205"/>
        <v>0.40718916306172348</v>
      </c>
      <c r="BP105" s="1">
        <f t="shared" si="205"/>
        <v>1.0267319884896948</v>
      </c>
      <c r="BQ105" s="1">
        <f t="shared" si="205"/>
        <v>3.936832698528181</v>
      </c>
      <c r="BR105" s="1">
        <f t="shared" si="205"/>
        <v>1.5332995039507886</v>
      </c>
      <c r="BS105" s="1">
        <f t="shared" si="205"/>
        <v>-1</v>
      </c>
      <c r="BT105" s="1">
        <f t="shared" si="205"/>
        <v>-1</v>
      </c>
      <c r="BU105" s="1">
        <f t="shared" si="205"/>
        <v>-1</v>
      </c>
      <c r="BV105" s="1">
        <f t="shared" si="205"/>
        <v>-1</v>
      </c>
    </row>
    <row r="106" spans="1:74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04"/>
        <v>3.8299036356656213E-2</v>
      </c>
      <c r="P106" s="1">
        <f t="shared" si="204"/>
        <v>-0.27831282222007259</v>
      </c>
      <c r="Q106" s="1">
        <f t="shared" si="204"/>
        <v>0.23523965320706863</v>
      </c>
      <c r="R106" s="1">
        <f t="shared" si="204"/>
        <v>0.28803317218346591</v>
      </c>
      <c r="S106" s="1">
        <f t="shared" si="204"/>
        <v>0.36219274343800167</v>
      </c>
      <c r="T106" s="1">
        <f t="shared" si="204"/>
        <v>2.3924127225877037</v>
      </c>
      <c r="U106" s="1">
        <f t="shared" si="204"/>
        <v>2.22572141917711</v>
      </c>
      <c r="V106" s="1">
        <f t="shared" si="204"/>
        <v>0.72207757012945217</v>
      </c>
      <c r="W106" s="1">
        <f t="shared" si="204"/>
        <v>0.36065831423909778</v>
      </c>
      <c r="X106" s="1">
        <f t="shared" si="204"/>
        <v>0.8789460066781154</v>
      </c>
      <c r="Y106" s="1">
        <f t="shared" ref="Y106:Y118" si="207">Y86/M86-1</f>
        <v>0.45047825642748607</v>
      </c>
      <c r="Z106" s="1">
        <f t="shared" ref="Z106:Z118" si="208">Z86/N86-1</f>
        <v>0.19094451843738769</v>
      </c>
      <c r="AA106" s="1">
        <f t="shared" ref="AA106:AA118" si="209">AA86/O86-1</f>
        <v>-0.29596785258141423</v>
      </c>
      <c r="AB106" s="1">
        <f t="shared" ref="AB106:AB118" si="210">AB86/P86-1</f>
        <v>0.64060837471986232</v>
      </c>
      <c r="AC106" s="1">
        <f t="shared" ref="AC106:AC118" si="211">AC86/Q86-1</f>
        <v>0.29871916907371965</v>
      </c>
      <c r="AD106" s="1">
        <f t="shared" ref="AD106:AD118" si="212">AD86/R86-1</f>
        <v>-0.31893889974198741</v>
      </c>
      <c r="AE106" s="1">
        <f t="shared" ref="AE106:AE118" si="213">AE86/S86-1</f>
        <v>9.6353651878124724E-2</v>
      </c>
      <c r="AF106" s="1">
        <f t="shared" ref="AF106:AF118" si="214">AF86/T86-1</f>
        <v>-0.46154109906027885</v>
      </c>
      <c r="AG106" s="1">
        <f t="shared" ref="AG106:AG118" si="215">AG86/U86-1</f>
        <v>-0.61750773181815455</v>
      </c>
      <c r="AH106" s="1">
        <f t="shared" ref="AH106:AH118" si="216">AH86/V86-1</f>
        <v>-0.75552924368122043</v>
      </c>
      <c r="AI106" s="1">
        <f t="shared" ref="AI106:AI118" si="217">AI86/W86-1</f>
        <v>-0.65995255189136393</v>
      </c>
      <c r="AJ106" s="1">
        <f t="shared" ref="AJ106:AJ118" si="218">AJ86/X86-1</f>
        <v>-0.88826705763391245</v>
      </c>
      <c r="AK106" s="1">
        <f t="shared" ref="AK106:AK118" si="219">AK86/Y86-1</f>
        <v>-0.98288293445660224</v>
      </c>
      <c r="AL106" s="1">
        <f t="shared" ref="AL106:AL118" si="220">AL86/Z86-1</f>
        <v>-0.69697304936997795</v>
      </c>
      <c r="AM106" s="1">
        <f t="shared" ref="AM106:AM118" si="221">AM86/AA86-1</f>
        <v>-0.50881107044058882</v>
      </c>
      <c r="AN106" s="1">
        <f t="shared" ref="AN106:AN118" si="222">AN86/AB86-1</f>
        <v>-0.71651122456332816</v>
      </c>
      <c r="AO106" s="1">
        <f t="shared" ref="AO106:AO118" si="223">AO86/AC86-1</f>
        <v>-0.95293600401329637</v>
      </c>
      <c r="AP106" s="1">
        <f t="shared" ref="AP106:AP118" si="224">AP86/AD86-1</f>
        <v>-0.8360868156786524</v>
      </c>
      <c r="AQ106" s="1">
        <f t="shared" ref="AQ106:AQ118" si="225">AQ86/AE86-1</f>
        <v>-0.85512552014767729</v>
      </c>
      <c r="AR106" s="1">
        <f t="shared" ref="AR106:AR118" si="226">AR86/AF86-1</f>
        <v>-0.43585357659649693</v>
      </c>
      <c r="AS106" s="1">
        <f t="shared" ref="AS106:AS118" si="227">AS86/AG86-1</f>
        <v>0.19551749546648955</v>
      </c>
      <c r="AT106" s="1">
        <f t="shared" ref="AT106:AT118" si="228">AT86/AH86-1</f>
        <v>0.71590238977295151</v>
      </c>
      <c r="AU106" s="1">
        <f t="shared" ref="AU106:AU118" si="229">AU86/AI86-1</f>
        <v>-1.0876280161815965E-2</v>
      </c>
      <c r="AV106" s="1">
        <f t="shared" ref="AV106:AV118" si="230">AV86/AJ86-1</f>
        <v>1.8163348879094361</v>
      </c>
      <c r="AW106" s="1">
        <f t="shared" ref="AW106:AW118" si="231">AW86/AK86-1</f>
        <v>22.183342580605402</v>
      </c>
      <c r="AX106" s="1">
        <f t="shared" ref="AX106:AX118" si="232">AX86/AL86-1</f>
        <v>0.51930662865194321</v>
      </c>
      <c r="AY106" s="1">
        <f t="shared" ref="AY106:AY118" si="233">AY86/AM86-1</f>
        <v>9.8695577492398101E-3</v>
      </c>
      <c r="AZ106" s="1">
        <f t="shared" ref="AZ106:AZ118" si="234">AZ86/AN86-1</f>
        <v>6.6561479673483692E-3</v>
      </c>
      <c r="BA106" s="1">
        <f t="shared" ref="BA106:BA118" si="235">BA86/AO86-1</f>
        <v>1.5252741908557077</v>
      </c>
      <c r="BB106" s="1">
        <f t="shared" ref="BB106:BB118" si="236">BB86/AP86-1</f>
        <v>-0.16769521386153197</v>
      </c>
      <c r="BC106" s="1">
        <f t="shared" ref="BC106:BC118" si="237">BC86/AQ86-1</f>
        <v>3.3323760161320788</v>
      </c>
      <c r="BD106" s="1">
        <f t="shared" ref="BD106:BD118" si="238">BD86/AR86-1</f>
        <v>0.44885933028294844</v>
      </c>
      <c r="BE106" s="1">
        <f t="shared" ref="BE106:BE118" si="239">BE86/AS86-1</f>
        <v>-0.57559833443154251</v>
      </c>
      <c r="BF106" s="1">
        <f t="shared" ref="BF106:BF118" si="240">BF86/AT86-1</f>
        <v>-0.2399917262838891</v>
      </c>
      <c r="BG106" s="1">
        <f t="shared" ref="BG106:BG118" si="241">BG86/AU86-1</f>
        <v>1.2895137620140047</v>
      </c>
      <c r="BH106" s="1">
        <f t="shared" ref="BH106:BH118" si="242">BH86/AV86-1</f>
        <v>1.3750579722628973</v>
      </c>
      <c r="BI106" s="1">
        <f t="shared" ref="BI106:BI118" si="243">BI86/AW86-1</f>
        <v>0.75028652571285703</v>
      </c>
      <c r="BJ106" s="1">
        <f t="shared" ref="BJ106:BJ118" si="244">BJ86/AX86-1</f>
        <v>0.88534919746672136</v>
      </c>
      <c r="BK106" s="1">
        <f t="shared" ref="BK106:BK118" si="245">BK86/AY86-1</f>
        <v>-4.5375686108149127E-2</v>
      </c>
      <c r="BL106" s="1">
        <f t="shared" si="206"/>
        <v>0.64065273691540026</v>
      </c>
      <c r="BM106" s="1">
        <f t="shared" si="205"/>
        <v>1.6171377490087098</v>
      </c>
      <c r="BN106" s="1">
        <f t="shared" si="205"/>
        <v>5.7422404391958031</v>
      </c>
      <c r="BO106" s="1">
        <f t="shared" si="205"/>
        <v>0.41489313346562517</v>
      </c>
      <c r="BP106" s="1">
        <f t="shared" si="205"/>
        <v>1.0696529976202336</v>
      </c>
      <c r="BQ106" s="1">
        <f t="shared" si="205"/>
        <v>4.6950995282601875</v>
      </c>
      <c r="BR106" s="1">
        <f t="shared" si="205"/>
        <v>1.6302588128300037</v>
      </c>
      <c r="BS106" s="1">
        <f t="shared" si="205"/>
        <v>-1</v>
      </c>
      <c r="BT106" s="1">
        <f t="shared" si="205"/>
        <v>-1</v>
      </c>
      <c r="BU106" s="1">
        <f t="shared" si="205"/>
        <v>-1</v>
      </c>
      <c r="BV106" s="1">
        <f t="shared" si="205"/>
        <v>-1</v>
      </c>
    </row>
    <row r="107" spans="1:74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246">O87/C87-1</f>
        <v>-0.21538294168842509</v>
      </c>
      <c r="P107" s="1">
        <f t="shared" ref="P107:P118" si="247">P87/D87-1</f>
        <v>3.0240760365611399</v>
      </c>
      <c r="Q107" s="1">
        <f t="shared" ref="Q107:Q118" si="248">Q87/E87-1</f>
        <v>-1.2066474865557453E-2</v>
      </c>
      <c r="R107" s="1">
        <f t="shared" ref="R107:R118" si="249">R87/F87-1</f>
        <v>-0.25481223393161689</v>
      </c>
      <c r="S107" s="1">
        <f t="shared" ref="S107:S118" si="250">S87/G87-1</f>
        <v>-0.1092647058823516</v>
      </c>
      <c r="T107" s="1">
        <f t="shared" ref="T107:T118" si="251">T87/H87-1</f>
        <v>-8.6595124371937393E-2</v>
      </c>
      <c r="U107" s="1">
        <f t="shared" ref="U107:U118" si="252">U87/I87-1</f>
        <v>2.7044721513503234E-2</v>
      </c>
      <c r="V107" s="1">
        <f t="shared" ref="V107:V118" si="253">V87/J87-1</f>
        <v>-0.43265744985361099</v>
      </c>
      <c r="W107" s="1">
        <f t="shared" ref="W107:W118" si="254">W87/K87-1</f>
        <v>0.66213719982793107</v>
      </c>
      <c r="X107" s="1">
        <f t="shared" ref="X107:X118" si="255">X87/L87-1</f>
        <v>0.11658410861254631</v>
      </c>
      <c r="Y107" s="1">
        <f t="shared" si="207"/>
        <v>-0.49148626015755892</v>
      </c>
      <c r="Z107" s="1">
        <f t="shared" si="208"/>
        <v>-0.45575088073362036</v>
      </c>
      <c r="AA107" s="1">
        <f t="shared" si="209"/>
        <v>0.17737306231108407</v>
      </c>
      <c r="AB107" s="1">
        <f t="shared" si="210"/>
        <v>-0.6603928862407521</v>
      </c>
      <c r="AC107" s="1">
        <f t="shared" si="211"/>
        <v>-0.67621001929149815</v>
      </c>
      <c r="AD107" s="1">
        <f t="shared" si="212"/>
        <v>-0.24550139115259817</v>
      </c>
      <c r="AE107" s="1">
        <f t="shared" si="213"/>
        <v>0.23144413783343887</v>
      </c>
      <c r="AF107" s="1">
        <f t="shared" si="214"/>
        <v>3.112846632710812</v>
      </c>
      <c r="AG107" s="1">
        <f t="shared" si="215"/>
        <v>4.1837748654780293E-2</v>
      </c>
      <c r="AH107" s="1">
        <f t="shared" si="216"/>
        <v>1.204371710652683</v>
      </c>
      <c r="AI107" s="1">
        <f t="shared" si="217"/>
        <v>-0.28072953140699708</v>
      </c>
      <c r="AJ107" s="1">
        <f t="shared" si="218"/>
        <v>-0.32916019529942775</v>
      </c>
      <c r="AK107" s="1">
        <f t="shared" si="219"/>
        <v>4.7177579213808718E-2</v>
      </c>
      <c r="AL107" s="1">
        <f t="shared" si="220"/>
        <v>0.43339947305077642</v>
      </c>
      <c r="AM107" s="1">
        <f t="shared" si="221"/>
        <v>-0.16537811563396132</v>
      </c>
      <c r="AN107" s="1">
        <f t="shared" si="222"/>
        <v>2.8527116754713315</v>
      </c>
      <c r="AO107" s="1">
        <f t="shared" si="223"/>
        <v>3.0447800842472761</v>
      </c>
      <c r="AP107" s="1">
        <f t="shared" si="224"/>
        <v>2.2303999650876061</v>
      </c>
      <c r="AQ107" s="1">
        <f t="shared" si="225"/>
        <v>-0.13685551214280323</v>
      </c>
      <c r="AR107" s="1">
        <f t="shared" si="226"/>
        <v>-0.44817678949830786</v>
      </c>
      <c r="AS107" s="1">
        <f t="shared" si="227"/>
        <v>0.38402152298514469</v>
      </c>
      <c r="AT107" s="1">
        <f t="shared" si="228"/>
        <v>0.13765640793280109</v>
      </c>
      <c r="AU107" s="1">
        <f t="shared" si="229"/>
        <v>1.4885492951784287</v>
      </c>
      <c r="AV107" s="1">
        <f t="shared" si="230"/>
        <v>1.4593433019097208</v>
      </c>
      <c r="AW107" s="1">
        <f t="shared" si="231"/>
        <v>1.6819558506610748</v>
      </c>
      <c r="AX107" s="1">
        <f t="shared" si="232"/>
        <v>0.39214529390851882</v>
      </c>
      <c r="AY107" s="1">
        <f t="shared" si="233"/>
        <v>-0.10371588014928412</v>
      </c>
      <c r="AZ107" s="1">
        <f t="shared" si="234"/>
        <v>0.37186293132728676</v>
      </c>
      <c r="BA107" s="1">
        <f t="shared" si="235"/>
        <v>0.50173572018314183</v>
      </c>
      <c r="BB107" s="1">
        <f t="shared" si="236"/>
        <v>3.5124218148412378E-3</v>
      </c>
      <c r="BC107" s="1">
        <f t="shared" si="237"/>
        <v>0.46341517535198107</v>
      </c>
      <c r="BD107" s="1">
        <f t="shared" si="238"/>
        <v>-5.0778990205270103E-2</v>
      </c>
      <c r="BE107" s="1">
        <f t="shared" si="239"/>
        <v>8.6700993394704717E-2</v>
      </c>
      <c r="BF107" s="1">
        <f t="shared" si="240"/>
        <v>-0.63140883258528502</v>
      </c>
      <c r="BG107" s="1">
        <f t="shared" si="241"/>
        <v>-0.65056900335108137</v>
      </c>
      <c r="BH107" s="1">
        <f t="shared" si="242"/>
        <v>-0.41735797242405204</v>
      </c>
      <c r="BI107" s="1">
        <f t="shared" si="243"/>
        <v>-0.41307156895746666</v>
      </c>
      <c r="BJ107" s="1">
        <f t="shared" si="244"/>
        <v>-0.60825459267671145</v>
      </c>
      <c r="BK107" s="1">
        <f t="shared" si="245"/>
        <v>0.20153177689268209</v>
      </c>
      <c r="BL107" s="1">
        <f t="shared" si="206"/>
        <v>-0.71650153365091429</v>
      </c>
      <c r="BM107" s="1">
        <f t="shared" si="205"/>
        <v>-0.66095426118792222</v>
      </c>
      <c r="BN107" s="1">
        <f t="shared" si="205"/>
        <v>-0.62867681703754552</v>
      </c>
      <c r="BO107" s="1">
        <f t="shared" si="205"/>
        <v>0.24656942275325511</v>
      </c>
      <c r="BP107" s="1">
        <f t="shared" si="205"/>
        <v>-0.14846532936837376</v>
      </c>
      <c r="BQ107" s="1">
        <f t="shared" si="205"/>
        <v>-0.62994759261031885</v>
      </c>
      <c r="BR107" s="1">
        <f t="shared" si="205"/>
        <v>-5.5869559194304474E-2</v>
      </c>
      <c r="BS107" s="1">
        <f t="shared" si="205"/>
        <v>-1</v>
      </c>
      <c r="BT107" s="1">
        <f t="shared" si="205"/>
        <v>-1</v>
      </c>
      <c r="BU107" s="1">
        <f t="shared" si="205"/>
        <v>-1</v>
      </c>
      <c r="BV107" s="1">
        <f t="shared" si="205"/>
        <v>-1</v>
      </c>
    </row>
    <row r="108" spans="1:74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5.75">
      <c r="B109" s="2" t="s">
        <v>80</v>
      </c>
      <c r="O109" s="1">
        <f t="shared" si="246"/>
        <v>0.20347973734982094</v>
      </c>
      <c r="P109" s="1">
        <f t="shared" si="247"/>
        <v>-5.826293072684674E-3</v>
      </c>
      <c r="Q109" s="1">
        <f t="shared" si="248"/>
        <v>-9.2338241221518569E-2</v>
      </c>
      <c r="R109" s="1">
        <f t="shared" si="249"/>
        <v>-8.2645724894784611E-2</v>
      </c>
      <c r="S109" s="1">
        <f t="shared" si="250"/>
        <v>-8.6472755251846611E-2</v>
      </c>
      <c r="T109" s="1">
        <f t="shared" si="251"/>
        <v>-2.8745912975847165E-4</v>
      </c>
      <c r="U109" s="1">
        <f t="shared" si="252"/>
        <v>-2.2902850252196516E-2</v>
      </c>
      <c r="V109" s="1">
        <f t="shared" si="253"/>
        <v>-9.843827712715647E-2</v>
      </c>
      <c r="W109" s="1">
        <f t="shared" si="254"/>
        <v>-1.7763371253350813E-2</v>
      </c>
      <c r="X109" s="1">
        <f t="shared" si="255"/>
        <v>-2.0562048443050984E-2</v>
      </c>
      <c r="Y109" s="1">
        <f t="shared" si="207"/>
        <v>-0.12347311869960986</v>
      </c>
      <c r="Z109" s="1">
        <f t="shared" si="208"/>
        <v>-0.24076040225739093</v>
      </c>
      <c r="AA109" s="1">
        <f t="shared" si="209"/>
        <v>-0.19181062115721204</v>
      </c>
      <c r="AB109" s="1">
        <f t="shared" si="210"/>
        <v>-8.6791011368575699E-2</v>
      </c>
      <c r="AC109" s="1">
        <f t="shared" si="211"/>
        <v>5.1159212641823659E-2</v>
      </c>
      <c r="AD109" s="1">
        <f t="shared" si="212"/>
        <v>-0.14112121323188542</v>
      </c>
      <c r="AE109" s="1">
        <f t="shared" si="213"/>
        <v>-0.1536245416280454</v>
      </c>
      <c r="AF109" s="1">
        <f t="shared" si="214"/>
        <v>-0.18878323971174937</v>
      </c>
      <c r="AG109" s="1">
        <f t="shared" si="215"/>
        <v>-8.324047698606285E-2</v>
      </c>
      <c r="AH109" s="1">
        <f t="shared" si="216"/>
        <v>0.14170763347044502</v>
      </c>
      <c r="AI109" s="1">
        <f t="shared" si="217"/>
        <v>-1.9299535928804623E-2</v>
      </c>
      <c r="AJ109" s="1">
        <f t="shared" si="218"/>
        <v>-0.20178641336391467</v>
      </c>
      <c r="AK109" s="1">
        <f t="shared" si="219"/>
        <v>-0.16281475653232813</v>
      </c>
      <c r="AL109" s="1">
        <f t="shared" si="220"/>
        <v>-0.33455866583455707</v>
      </c>
      <c r="AM109" s="1">
        <f t="shared" si="221"/>
        <v>-6.6058525871330875E-2</v>
      </c>
      <c r="AN109" s="1">
        <f t="shared" si="222"/>
        <v>-0.1739829542868544</v>
      </c>
      <c r="AO109" s="1">
        <f t="shared" si="223"/>
        <v>-0.29204433957614473</v>
      </c>
      <c r="AP109" s="1">
        <f t="shared" si="224"/>
        <v>-0.23171403662426626</v>
      </c>
      <c r="AQ109" s="1">
        <f t="shared" si="225"/>
        <v>3.263368050406168E-2</v>
      </c>
      <c r="AR109" s="1">
        <f t="shared" si="226"/>
        <v>7.157584915518056E-2</v>
      </c>
      <c r="AS109" s="1">
        <f t="shared" si="227"/>
        <v>-3.2121899123334963E-2</v>
      </c>
      <c r="AT109" s="1">
        <f t="shared" si="228"/>
        <v>-0.17683443758886941</v>
      </c>
      <c r="AU109" s="1">
        <f t="shared" si="229"/>
        <v>-0.33316181569597936</v>
      </c>
      <c r="AV109" s="1">
        <f t="shared" si="230"/>
        <v>-2.5343565054048334E-2</v>
      </c>
      <c r="AW109" s="1">
        <f t="shared" si="231"/>
        <v>8.0001113314621008E-2</v>
      </c>
      <c r="AX109" s="1">
        <f t="shared" si="232"/>
        <v>6.9992585645595184E-4</v>
      </c>
      <c r="AY109" s="1">
        <f t="shared" si="233"/>
        <v>-0.22773215864814533</v>
      </c>
      <c r="AZ109" s="1">
        <f t="shared" si="234"/>
        <v>-0.19703647764418142</v>
      </c>
      <c r="BA109" s="1">
        <f t="shared" si="235"/>
        <v>0.20436182980626616</v>
      </c>
      <c r="BB109" s="1">
        <f t="shared" si="236"/>
        <v>0.35588387418450851</v>
      </c>
      <c r="BC109" s="1">
        <f t="shared" si="237"/>
        <v>-0.19178969184736228</v>
      </c>
      <c r="BD109" s="1">
        <f t="shared" si="238"/>
        <v>-0.20502649088596225</v>
      </c>
      <c r="BE109" s="1">
        <f t="shared" si="239"/>
        <v>-0.22625910551846473</v>
      </c>
      <c r="BF109" s="1">
        <f t="shared" si="240"/>
        <v>0.12699870159752091</v>
      </c>
      <c r="BG109" s="1">
        <f t="shared" si="241"/>
        <v>0.47942610379405326</v>
      </c>
      <c r="BH109" s="1">
        <f t="shared" si="242"/>
        <v>0.13262194116069947</v>
      </c>
      <c r="BI109" s="1">
        <f t="shared" si="243"/>
        <v>0.15874374924625667</v>
      </c>
      <c r="BJ109" s="1">
        <f t="shared" si="244"/>
        <v>-5.2949419019339805E-2</v>
      </c>
      <c r="BK109" s="1">
        <f t="shared" si="245"/>
        <v>-4.5772204832063013E-3</v>
      </c>
      <c r="BL109" s="1">
        <f t="shared" si="206"/>
        <v>-0.30634178221057018</v>
      </c>
      <c r="BM109" s="1">
        <f t="shared" ref="BM109:BM118" si="256">BM89/BA89-1</f>
        <v>-0.69994025210696331</v>
      </c>
      <c r="BN109" s="1">
        <f t="shared" ref="BN109:BN118" si="257">BN89/BB89-1</f>
        <v>-0.48223631718929205</v>
      </c>
      <c r="BO109" s="1">
        <f t="shared" ref="BO109:BO118" si="258">BO89/BC89-1</f>
        <v>-0.29391372720154763</v>
      </c>
      <c r="BP109" s="1">
        <f t="shared" ref="BP109:BP118" si="259">BP89/BD89-1</f>
        <v>-0.25957637479925733</v>
      </c>
      <c r="BQ109" s="1">
        <f t="shared" ref="BQ109:BQ118" si="260">BQ89/BE89-1</f>
        <v>-0.15162911871895324</v>
      </c>
      <c r="BR109" s="1">
        <f t="shared" ref="BR109:BR118" si="261">BR89/BF89-1</f>
        <v>-0.68135668568415764</v>
      </c>
      <c r="BS109" s="1">
        <f t="shared" ref="BS109:BS118" si="262">BS89/BG89-1</f>
        <v>-1</v>
      </c>
      <c r="BT109" s="1">
        <f t="shared" ref="BT109:BT118" si="263">BT89/BH89-1</f>
        <v>-1</v>
      </c>
      <c r="BU109" s="1">
        <f t="shared" ref="BU109:BU118" si="264">BU89/BI89-1</f>
        <v>-1</v>
      </c>
      <c r="BV109" s="1">
        <f t="shared" ref="BV109:BV118" si="265">BV89/BJ89-1</f>
        <v>-1</v>
      </c>
    </row>
    <row r="110" spans="1:74" ht="15.75">
      <c r="B110" s="12" t="s">
        <v>69</v>
      </c>
      <c r="O110" s="1">
        <f t="shared" si="246"/>
        <v>0.20991891190542344</v>
      </c>
      <c r="P110" s="1">
        <f t="shared" si="247"/>
        <v>-2.589867807516899E-2</v>
      </c>
      <c r="Q110" s="1">
        <f t="shared" si="248"/>
        <v>-0.10386640910471734</v>
      </c>
      <c r="R110" s="1">
        <f t="shared" si="249"/>
        <v>-8.1640833992126627E-2</v>
      </c>
      <c r="S110" s="1">
        <f t="shared" si="250"/>
        <v>-7.8775535822113274E-2</v>
      </c>
      <c r="T110" s="1">
        <f t="shared" si="251"/>
        <v>2.4102760153882352E-2</v>
      </c>
      <c r="U110" s="1">
        <f t="shared" si="252"/>
        <v>-2.010143599949421E-2</v>
      </c>
      <c r="V110" s="1">
        <f t="shared" si="253"/>
        <v>-0.11302913788307278</v>
      </c>
      <c r="W110" s="1">
        <f t="shared" si="254"/>
        <v>-2.0657057886232622E-2</v>
      </c>
      <c r="X110" s="1">
        <f t="shared" si="255"/>
        <v>-2.1304645978800996E-2</v>
      </c>
      <c r="Y110" s="1">
        <f t="shared" si="207"/>
        <v>-0.12869751732606338</v>
      </c>
      <c r="Z110" s="1">
        <f t="shared" si="208"/>
        <v>-0.24974807255510412</v>
      </c>
      <c r="AA110" s="1">
        <f t="shared" si="209"/>
        <v>-0.27912603794317059</v>
      </c>
      <c r="AB110" s="1">
        <f t="shared" si="210"/>
        <v>-8.8715242935292316E-2</v>
      </c>
      <c r="AC110" s="1">
        <f t="shared" si="211"/>
        <v>5.1415730798465731E-2</v>
      </c>
      <c r="AD110" s="1">
        <f t="shared" si="212"/>
        <v>-0.18534248886137294</v>
      </c>
      <c r="AE110" s="1">
        <f t="shared" si="213"/>
        <v>-0.17229963342253052</v>
      </c>
      <c r="AF110" s="1">
        <f t="shared" si="214"/>
        <v>-0.22035489427226673</v>
      </c>
      <c r="AG110" s="1">
        <f t="shared" si="215"/>
        <v>-9.9162748329905903E-2</v>
      </c>
      <c r="AH110" s="1">
        <f t="shared" si="216"/>
        <v>5.726203079142711E-2</v>
      </c>
      <c r="AI110" s="1">
        <f t="shared" si="217"/>
        <v>-0.15278235321527445</v>
      </c>
      <c r="AJ110" s="1">
        <f t="shared" si="218"/>
        <v>-0.41329006414514702</v>
      </c>
      <c r="AK110" s="1">
        <f t="shared" si="219"/>
        <v>-0.77157810075314492</v>
      </c>
      <c r="AL110" s="1">
        <f t="shared" si="220"/>
        <v>-0.54819612851435751</v>
      </c>
      <c r="AM110" s="1">
        <f t="shared" si="221"/>
        <v>-0.10440170309788321</v>
      </c>
      <c r="AN110" s="1">
        <f t="shared" si="222"/>
        <v>-0.31610000779433323</v>
      </c>
      <c r="AO110" s="1">
        <f t="shared" si="223"/>
        <v>-0.62365107541454456</v>
      </c>
      <c r="AP110" s="1">
        <f t="shared" si="224"/>
        <v>-0.63343414468056058</v>
      </c>
      <c r="AQ110" s="1">
        <f t="shared" si="225"/>
        <v>-0.20287232970600133</v>
      </c>
      <c r="AR110" s="1">
        <f t="shared" si="226"/>
        <v>1.942596853832157E-2</v>
      </c>
      <c r="AS110" s="1">
        <f t="shared" si="227"/>
        <v>-7.56946364542046E-2</v>
      </c>
      <c r="AT110" s="1">
        <f t="shared" si="228"/>
        <v>-0.24941323444904151</v>
      </c>
      <c r="AU110" s="1">
        <f t="shared" si="229"/>
        <v>-0.28909708108752008</v>
      </c>
      <c r="AV110" s="1">
        <f t="shared" si="230"/>
        <v>3.1486023751124526E-2</v>
      </c>
      <c r="AW110" s="1">
        <f t="shared" si="231"/>
        <v>2.4723154924091033</v>
      </c>
      <c r="AX110" s="1">
        <f t="shared" si="232"/>
        <v>0.31141555790359177</v>
      </c>
      <c r="AY110" s="1">
        <f t="shared" si="233"/>
        <v>-0.32627939972132247</v>
      </c>
      <c r="AZ110" s="1">
        <f t="shared" si="234"/>
        <v>-0.28553158778870702</v>
      </c>
      <c r="BA110" s="1">
        <f t="shared" si="235"/>
        <v>0.36665848878361018</v>
      </c>
      <c r="BB110" s="1">
        <f t="shared" si="236"/>
        <v>0.63358641373185653</v>
      </c>
      <c r="BC110" s="1">
        <f t="shared" si="237"/>
        <v>2.3568922659760849E-2</v>
      </c>
      <c r="BD110" s="1">
        <f t="shared" si="238"/>
        <v>-0.17653682086812561</v>
      </c>
      <c r="BE110" s="1">
        <f t="shared" si="239"/>
        <v>-0.39478836641449677</v>
      </c>
      <c r="BF110" s="1">
        <f t="shared" si="240"/>
        <v>-1.3264428023017638E-3</v>
      </c>
      <c r="BG110" s="1">
        <f t="shared" si="241"/>
        <v>0.31240810711467293</v>
      </c>
      <c r="BH110" s="1">
        <f t="shared" si="242"/>
        <v>0.42053439362349532</v>
      </c>
      <c r="BI110" s="1">
        <f t="shared" si="243"/>
        <v>0.2199666370626594</v>
      </c>
      <c r="BJ110" s="1">
        <f t="shared" si="244"/>
        <v>-2.1298423552916668E-2</v>
      </c>
      <c r="BK110" s="1">
        <f t="shared" si="245"/>
        <v>-0.13367347978192257</v>
      </c>
      <c r="BL110" s="1">
        <f t="shared" si="206"/>
        <v>-0.34454595567541291</v>
      </c>
      <c r="BM110" s="1">
        <f t="shared" si="256"/>
        <v>-0.70880096798102343</v>
      </c>
      <c r="BN110" s="1">
        <f t="shared" si="257"/>
        <v>-0.1322186885478206</v>
      </c>
      <c r="BO110" s="1">
        <f t="shared" si="258"/>
        <v>-0.31657370039765653</v>
      </c>
      <c r="BP110" s="1">
        <f t="shared" si="259"/>
        <v>-0.23726727024833694</v>
      </c>
      <c r="BQ110" s="1">
        <f t="shared" si="260"/>
        <v>0.14012672891051747</v>
      </c>
      <c r="BR110" s="1">
        <f t="shared" si="261"/>
        <v>-0.61987024485353626</v>
      </c>
      <c r="BS110" s="1">
        <f t="shared" si="262"/>
        <v>-1</v>
      </c>
      <c r="BT110" s="1">
        <f t="shared" si="263"/>
        <v>-1</v>
      </c>
      <c r="BU110" s="1">
        <f t="shared" si="264"/>
        <v>-1</v>
      </c>
      <c r="BV110" s="1">
        <f t="shared" si="265"/>
        <v>-1</v>
      </c>
    </row>
    <row r="111" spans="1:74" ht="15.75">
      <c r="B111" s="12" t="s">
        <v>81</v>
      </c>
      <c r="O111" s="1">
        <f t="shared" si="246"/>
        <v>0.21735217239466142</v>
      </c>
      <c r="P111" s="1">
        <f t="shared" si="247"/>
        <v>-2.9073798462509903E-2</v>
      </c>
      <c r="Q111" s="1">
        <f t="shared" si="248"/>
        <v>-0.10161943450743793</v>
      </c>
      <c r="R111" s="1">
        <f t="shared" si="249"/>
        <v>-8.2248888762543104E-2</v>
      </c>
      <c r="S111" s="1">
        <f t="shared" si="250"/>
        <v>-7.6458076855034252E-2</v>
      </c>
      <c r="T111" s="1">
        <f t="shared" si="251"/>
        <v>2.7324810360902951E-2</v>
      </c>
      <c r="U111" s="1">
        <f t="shared" si="252"/>
        <v>-2.1858512902825367E-2</v>
      </c>
      <c r="V111" s="1">
        <f t="shared" si="253"/>
        <v>-0.10944649994713296</v>
      </c>
      <c r="W111" s="1">
        <f t="shared" si="254"/>
        <v>-1.9001626895547408E-2</v>
      </c>
      <c r="X111" s="1">
        <f t="shared" si="255"/>
        <v>-2.445041967265138E-2</v>
      </c>
      <c r="Y111" s="1">
        <f t="shared" si="207"/>
        <v>-0.12031265700041061</v>
      </c>
      <c r="Z111" s="1">
        <f t="shared" si="208"/>
        <v>-0.24258651930049335</v>
      </c>
      <c r="AA111" s="1">
        <f t="shared" si="209"/>
        <v>-0.2799332405510393</v>
      </c>
      <c r="AB111" s="1">
        <f t="shared" si="210"/>
        <v>-8.712300834156228E-2</v>
      </c>
      <c r="AC111" s="1">
        <f t="shared" si="211"/>
        <v>5.3213770832390983E-2</v>
      </c>
      <c r="AD111" s="1">
        <f t="shared" si="212"/>
        <v>-0.18613605452564341</v>
      </c>
      <c r="AE111" s="1">
        <f t="shared" si="213"/>
        <v>-0.17948531485399999</v>
      </c>
      <c r="AF111" s="1">
        <f t="shared" si="214"/>
        <v>-0.23125308332907202</v>
      </c>
      <c r="AG111" s="1">
        <f t="shared" si="215"/>
        <v>-9.932907188277218E-2</v>
      </c>
      <c r="AH111" s="1">
        <f t="shared" si="216"/>
        <v>5.5901741005987438E-2</v>
      </c>
      <c r="AI111" s="1">
        <f t="shared" si="217"/>
        <v>-0.15660217801662468</v>
      </c>
      <c r="AJ111" s="1">
        <f t="shared" si="218"/>
        <v>-0.41673247368736088</v>
      </c>
      <c r="AK111" s="1">
        <f t="shared" si="219"/>
        <v>-0.78112191299805567</v>
      </c>
      <c r="AL111" s="1">
        <f t="shared" si="220"/>
        <v>-0.5585759354462857</v>
      </c>
      <c r="AM111" s="1">
        <f t="shared" si="221"/>
        <v>-0.10350101881378027</v>
      </c>
      <c r="AN111" s="1">
        <f t="shared" si="222"/>
        <v>-0.32839928891652781</v>
      </c>
      <c r="AO111" s="1">
        <f t="shared" si="223"/>
        <v>-0.62816147865116201</v>
      </c>
      <c r="AP111" s="1">
        <f t="shared" si="224"/>
        <v>-0.6468803806411636</v>
      </c>
      <c r="AQ111" s="1">
        <f t="shared" si="225"/>
        <v>-0.20063850693521146</v>
      </c>
      <c r="AR111" s="1">
        <f t="shared" si="226"/>
        <v>2.2927350304645877E-2</v>
      </c>
      <c r="AS111" s="1">
        <f t="shared" si="227"/>
        <v>-8.5544732944459967E-2</v>
      </c>
      <c r="AT111" s="1">
        <f t="shared" si="228"/>
        <v>-0.28119769760540614</v>
      </c>
      <c r="AU111" s="1">
        <f t="shared" si="229"/>
        <v>-0.30877736301926517</v>
      </c>
      <c r="AV111" s="1">
        <f t="shared" si="230"/>
        <v>1.4096204737678253E-2</v>
      </c>
      <c r="AW111" s="1">
        <f t="shared" si="231"/>
        <v>2.5433649062887818</v>
      </c>
      <c r="AX111" s="1">
        <f t="shared" si="232"/>
        <v>0.28183004506352938</v>
      </c>
      <c r="AY111" s="1">
        <f t="shared" si="233"/>
        <v>-0.34449010350911036</v>
      </c>
      <c r="AZ111" s="1">
        <f t="shared" si="234"/>
        <v>-0.29509536908908429</v>
      </c>
      <c r="BA111" s="1">
        <f t="shared" si="235"/>
        <v>0.37864383823658621</v>
      </c>
      <c r="BB111" s="1">
        <f t="shared" si="236"/>
        <v>0.67535776688491245</v>
      </c>
      <c r="BC111" s="1">
        <f t="shared" si="237"/>
        <v>1.6086598047180045E-2</v>
      </c>
      <c r="BD111" s="1">
        <f t="shared" si="238"/>
        <v>-0.17490832980125859</v>
      </c>
      <c r="BE111" s="1">
        <f t="shared" si="239"/>
        <v>-0.39319072910914654</v>
      </c>
      <c r="BF111" s="1">
        <f t="shared" si="240"/>
        <v>4.0112202736373614E-2</v>
      </c>
      <c r="BG111" s="1">
        <f t="shared" si="241"/>
        <v>0.35158675057748101</v>
      </c>
      <c r="BH111" s="1">
        <f t="shared" si="242"/>
        <v>0.45057118203654078</v>
      </c>
      <c r="BI111" s="1">
        <f t="shared" si="243"/>
        <v>0.24014764795702881</v>
      </c>
      <c r="BJ111" s="1">
        <f t="shared" si="244"/>
        <v>1.5498465726875299E-2</v>
      </c>
      <c r="BK111" s="1">
        <f t="shared" si="245"/>
        <v>-0.11921584834224275</v>
      </c>
      <c r="BL111" s="1">
        <f t="shared" si="206"/>
        <v>-0.33546694340962635</v>
      </c>
      <c r="BM111" s="1">
        <f t="shared" si="256"/>
        <v>-0.71994845431695098</v>
      </c>
      <c r="BN111" s="1">
        <f t="shared" si="257"/>
        <v>-0.12964928709836321</v>
      </c>
      <c r="BO111" s="1">
        <f t="shared" si="258"/>
        <v>-0.31573196516493429</v>
      </c>
      <c r="BP111" s="1">
        <f t="shared" si="259"/>
        <v>-0.24433031426371499</v>
      </c>
      <c r="BQ111" s="1">
        <f t="shared" si="260"/>
        <v>0.14467535813133181</v>
      </c>
      <c r="BR111" s="1">
        <f t="shared" si="261"/>
        <v>-0.62567264055954519</v>
      </c>
      <c r="BS111" s="1">
        <f t="shared" si="262"/>
        <v>-1</v>
      </c>
      <c r="BT111" s="1">
        <f t="shared" si="263"/>
        <v>-1</v>
      </c>
      <c r="BU111" s="1">
        <f t="shared" si="264"/>
        <v>-1</v>
      </c>
      <c r="BV111" s="1">
        <f t="shared" si="265"/>
        <v>-1</v>
      </c>
    </row>
    <row r="112" spans="1:74" ht="15.75">
      <c r="B112" s="12" t="s">
        <v>82</v>
      </c>
      <c r="O112" s="1">
        <f t="shared" si="246"/>
        <v>-0.21949312734825366</v>
      </c>
      <c r="P112" s="1">
        <f t="shared" si="247"/>
        <v>0.84230826286900995</v>
      </c>
      <c r="Q112" s="1">
        <f t="shared" si="248"/>
        <v>-0.318405464333263</v>
      </c>
      <c r="R112" s="1">
        <f t="shared" si="249"/>
        <v>0.13449085604497246</v>
      </c>
      <c r="S112" s="1">
        <f t="shared" si="250"/>
        <v>-0.33205362826225338</v>
      </c>
      <c r="T112" s="1">
        <f t="shared" si="251"/>
        <v>-0.57345622765823223</v>
      </c>
      <c r="U112" s="1">
        <f t="shared" si="252"/>
        <v>0.51279028645526292</v>
      </c>
      <c r="V112" s="1">
        <f t="shared" si="253"/>
        <v>-0.67318020058233574</v>
      </c>
      <c r="W112" s="1">
        <f t="shared" si="254"/>
        <v>-0.3061422004078671</v>
      </c>
      <c r="X112" s="1">
        <f t="shared" si="255"/>
        <v>1.1373094856983785</v>
      </c>
      <c r="Y112" s="1">
        <f t="shared" si="207"/>
        <v>-0.85403600515873723</v>
      </c>
      <c r="Z112" s="1">
        <f t="shared" si="208"/>
        <v>-0.71001566010757822</v>
      </c>
      <c r="AA112" s="1">
        <f t="shared" si="209"/>
        <v>-0.20639547921245016</v>
      </c>
      <c r="AB112" s="1">
        <f t="shared" si="210"/>
        <v>-0.31816839788496099</v>
      </c>
      <c r="AC112" s="1">
        <f t="shared" si="211"/>
        <v>-0.17486199575371586</v>
      </c>
      <c r="AD112" s="1">
        <f t="shared" si="212"/>
        <v>4.2840117920090126E-2</v>
      </c>
      <c r="AE112" s="1">
        <f t="shared" si="213"/>
        <v>0.91354715744959702</v>
      </c>
      <c r="AF112" s="1">
        <f t="shared" si="214"/>
        <v>4.6476049626160547</v>
      </c>
      <c r="AG112" s="1">
        <f t="shared" si="215"/>
        <v>-6.6547183043714986E-2</v>
      </c>
      <c r="AH112" s="1">
        <f t="shared" si="216"/>
        <v>0.63680459314987203</v>
      </c>
      <c r="AI112" s="1">
        <f t="shared" si="217"/>
        <v>0.77856929361362992</v>
      </c>
      <c r="AJ112" s="1">
        <f t="shared" si="218"/>
        <v>0.1654130441861219</v>
      </c>
      <c r="AK112" s="1">
        <f t="shared" si="219"/>
        <v>4.2040668119099491</v>
      </c>
      <c r="AL112" s="1">
        <f t="shared" si="220"/>
        <v>1.1942161696798936</v>
      </c>
      <c r="AM112" s="1">
        <f t="shared" si="221"/>
        <v>-0.17803522652349957</v>
      </c>
      <c r="AN112" s="1">
        <f t="shared" si="222"/>
        <v>2.0569224107388888</v>
      </c>
      <c r="AO112" s="1">
        <f t="shared" si="223"/>
        <v>0.10086455331412147</v>
      </c>
      <c r="AP112" s="1">
        <f t="shared" si="224"/>
        <v>2.3839769036448946</v>
      </c>
      <c r="AQ112" s="1">
        <f t="shared" si="225"/>
        <v>-0.34761497159754107</v>
      </c>
      <c r="AR112" s="1">
        <f t="shared" si="226"/>
        <v>-0.1934620364578028</v>
      </c>
      <c r="AS112" s="1">
        <f t="shared" si="227"/>
        <v>1.7880457467234341</v>
      </c>
      <c r="AT112" s="1">
        <f t="shared" si="228"/>
        <v>8.4862413063199238</v>
      </c>
      <c r="AU112" s="1">
        <f t="shared" si="229"/>
        <v>1.9863316808111362</v>
      </c>
      <c r="AV112" s="1">
        <f t="shared" si="230"/>
        <v>1.4945936129194486</v>
      </c>
      <c r="AW112" s="1">
        <f t="shared" si="231"/>
        <v>0.91438738487301019</v>
      </c>
      <c r="AX112" s="1">
        <f t="shared" si="232"/>
        <v>1.3105348575912674</v>
      </c>
      <c r="AY112" s="1">
        <f t="shared" si="233"/>
        <v>1.2974973644405732</v>
      </c>
      <c r="AZ112" s="1">
        <f t="shared" si="234"/>
        <v>0.11986349880883473</v>
      </c>
      <c r="BA112" s="1">
        <f t="shared" si="235"/>
        <v>-0.2836262777362254</v>
      </c>
      <c r="BB112" s="1">
        <f t="shared" si="236"/>
        <v>-0.34456649248160376</v>
      </c>
      <c r="BC112" s="1">
        <f t="shared" si="237"/>
        <v>0.61761969512631487</v>
      </c>
      <c r="BD112" s="1">
        <f t="shared" si="238"/>
        <v>-0.30211583903028538</v>
      </c>
      <c r="BE112" s="1">
        <f t="shared" si="239"/>
        <v>-0.49393676268040043</v>
      </c>
      <c r="BF112" s="1">
        <f t="shared" si="240"/>
        <v>-0.86430780019763476</v>
      </c>
      <c r="BG112" s="1">
        <f t="shared" si="241"/>
        <v>-0.73607450689826592</v>
      </c>
      <c r="BH112" s="1">
        <f t="shared" si="242"/>
        <v>-0.60680525066081259</v>
      </c>
      <c r="BI112" s="1">
        <f t="shared" si="243"/>
        <v>-0.59909368128196672</v>
      </c>
      <c r="BJ112" s="1">
        <f t="shared" si="244"/>
        <v>-0.71069206662858719</v>
      </c>
      <c r="BK112" s="1">
        <f t="shared" si="245"/>
        <v>-0.50148131153427977</v>
      </c>
      <c r="BL112" s="1">
        <f t="shared" si="206"/>
        <v>-0.5867897841610803</v>
      </c>
      <c r="BM112" s="1">
        <f t="shared" si="256"/>
        <v>0.45517031365554561</v>
      </c>
      <c r="BN112" s="1">
        <f t="shared" si="257"/>
        <v>-0.2860125827096216</v>
      </c>
      <c r="BO112" s="1">
        <f t="shared" si="258"/>
        <v>-0.35855122476367429</v>
      </c>
      <c r="BP112" s="1">
        <f t="shared" si="259"/>
        <v>0.4066683897647978</v>
      </c>
      <c r="BQ112" s="1">
        <f t="shared" si="260"/>
        <v>-0.19835517557613191</v>
      </c>
      <c r="BR112" s="1">
        <f t="shared" si="261"/>
        <v>0.30638037962788922</v>
      </c>
      <c r="BS112" s="1">
        <f t="shared" si="262"/>
        <v>-1</v>
      </c>
      <c r="BT112" s="1">
        <f t="shared" si="263"/>
        <v>-1</v>
      </c>
      <c r="BU112" s="1">
        <f t="shared" si="264"/>
        <v>-1</v>
      </c>
      <c r="BV112" s="1">
        <f t="shared" si="265"/>
        <v>-1</v>
      </c>
    </row>
    <row r="113" spans="1:74" ht="15.75">
      <c r="B113" s="12" t="s">
        <v>70</v>
      </c>
      <c r="O113" s="1">
        <f t="shared" si="246"/>
        <v>-4.9056251168006049E-2</v>
      </c>
      <c r="P113" s="1">
        <f t="shared" si="247"/>
        <v>2.7561610551891706</v>
      </c>
      <c r="Q113" s="1">
        <f t="shared" si="248"/>
        <v>0.85234107409167548</v>
      </c>
      <c r="R113" s="1">
        <f t="shared" si="249"/>
        <v>-0.18999381544432858</v>
      </c>
      <c r="S113" s="1">
        <f t="shared" si="250"/>
        <v>-0.61722422584255665</v>
      </c>
      <c r="T113" s="1">
        <f t="shared" si="251"/>
        <v>-0.83677231794653617</v>
      </c>
      <c r="U113" s="1">
        <f t="shared" si="252"/>
        <v>-0.22391482619150205</v>
      </c>
      <c r="V113" s="1">
        <f t="shared" si="253"/>
        <v>1.3153700567785633</v>
      </c>
      <c r="W113" s="1">
        <f t="shared" si="254"/>
        <v>0.38904608488583881</v>
      </c>
      <c r="X113" s="1">
        <f t="shared" si="255"/>
        <v>4.1687729053456302E-2</v>
      </c>
      <c r="Y113" s="1">
        <f t="shared" si="207"/>
        <v>0.16419503301687488</v>
      </c>
      <c r="Z113" s="1">
        <f t="shared" si="208"/>
        <v>0.21531607040451672</v>
      </c>
      <c r="AA113" s="1">
        <f t="shared" si="209"/>
        <v>4.1651681897088215</v>
      </c>
      <c r="AB113" s="1">
        <f t="shared" si="210"/>
        <v>-1.8125292902357426E-2</v>
      </c>
      <c r="AC113" s="1">
        <f t="shared" si="211"/>
        <v>4.0989843224687794E-2</v>
      </c>
      <c r="AD113" s="1">
        <f t="shared" si="212"/>
        <v>5.2147596229793063</v>
      </c>
      <c r="AE113" s="1">
        <f t="shared" si="213"/>
        <v>2.9455147990513</v>
      </c>
      <c r="AF113" s="1">
        <f t="shared" si="214"/>
        <v>6.6046520811942164</v>
      </c>
      <c r="AG113" s="1">
        <f t="shared" si="215"/>
        <v>1.3592778981678815</v>
      </c>
      <c r="AH113" s="1">
        <f t="shared" si="216"/>
        <v>3.2762605403544987</v>
      </c>
      <c r="AI113" s="1">
        <f t="shared" si="217"/>
        <v>13.211407365576219</v>
      </c>
      <c r="AJ113" s="1">
        <f t="shared" si="218"/>
        <v>16.455802738728902</v>
      </c>
      <c r="AK113" s="1">
        <f t="shared" si="219"/>
        <v>24.924095718268994</v>
      </c>
      <c r="AL113" s="1">
        <f t="shared" si="220"/>
        <v>6.3579019963702361</v>
      </c>
      <c r="AM113" s="1">
        <f t="shared" si="221"/>
        <v>0.20096989335611948</v>
      </c>
      <c r="AN113" s="1">
        <f t="shared" si="222"/>
        <v>4.5328291486000518</v>
      </c>
      <c r="AO113" s="1">
        <f t="shared" si="223"/>
        <v>12.985789683922457</v>
      </c>
      <c r="AP113" s="1">
        <f t="shared" si="224"/>
        <v>6.1461306762578927</v>
      </c>
      <c r="AQ113" s="1">
        <f t="shared" si="225"/>
        <v>8.231424830573367</v>
      </c>
      <c r="AR113" s="1">
        <f t="shared" si="226"/>
        <v>1.2220133461428602</v>
      </c>
      <c r="AS113" s="1">
        <f t="shared" si="227"/>
        <v>1.4751736440581471</v>
      </c>
      <c r="AT113" s="1">
        <f t="shared" si="228"/>
        <v>0.48924619758665711</v>
      </c>
      <c r="AU113" s="1">
        <f t="shared" si="229"/>
        <v>-0.59354129117409138</v>
      </c>
      <c r="AV113" s="1">
        <f t="shared" si="230"/>
        <v>-0.17577978399566285</v>
      </c>
      <c r="AW113" s="1">
        <f t="shared" si="231"/>
        <v>-0.7886613564160414</v>
      </c>
      <c r="AX113" s="1">
        <f t="shared" si="232"/>
        <v>-0.59697834642756009</v>
      </c>
      <c r="AY113" s="1">
        <f t="shared" si="233"/>
        <v>0.28406161352023118</v>
      </c>
      <c r="AZ113" s="1">
        <f t="shared" si="234"/>
        <v>0.16524429065071211</v>
      </c>
      <c r="BA113" s="1">
        <f t="shared" si="235"/>
        <v>2.9491085828600827E-2</v>
      </c>
      <c r="BB113" s="1">
        <f t="shared" si="236"/>
        <v>0.12972622725254435</v>
      </c>
      <c r="BC113" s="1">
        <f t="shared" si="237"/>
        <v>-0.83918451815477368</v>
      </c>
      <c r="BD113" s="1">
        <f t="shared" si="238"/>
        <v>-0.49336733024525459</v>
      </c>
      <c r="BE113" s="1">
        <f t="shared" si="239"/>
        <v>1.95079232182343</v>
      </c>
      <c r="BF113" s="1">
        <f t="shared" si="240"/>
        <v>0.72055676254093881</v>
      </c>
      <c r="BG113" s="1">
        <f t="shared" si="241"/>
        <v>2.2055530144586486</v>
      </c>
      <c r="BH113" s="1">
        <f t="shared" si="242"/>
        <v>-0.82118050065876158</v>
      </c>
      <c r="BI113" s="1">
        <f t="shared" si="243"/>
        <v>-0.20650343873200916</v>
      </c>
      <c r="BJ113" s="1">
        <f t="shared" si="244"/>
        <v>-0.25105818357189924</v>
      </c>
      <c r="BK113" s="1">
        <f t="shared" si="245"/>
        <v>0.34719225293110823</v>
      </c>
      <c r="BL113" s="1">
        <f t="shared" si="206"/>
        <v>-0.21044525868630848</v>
      </c>
      <c r="BM113" s="1">
        <f t="shared" si="256"/>
        <v>-0.68726624922083079</v>
      </c>
      <c r="BN113" s="1">
        <f t="shared" si="257"/>
        <v>-0.8944194779352499</v>
      </c>
      <c r="BO113" s="1">
        <f t="shared" si="258"/>
        <v>0.13965265721116182</v>
      </c>
      <c r="BP113" s="1">
        <f t="shared" si="259"/>
        <v>-0.62656438123618963</v>
      </c>
      <c r="BQ113" s="1">
        <f t="shared" si="260"/>
        <v>-0.92463280382806945</v>
      </c>
      <c r="BR113" s="1">
        <f t="shared" si="261"/>
        <v>-0.84643322135371246</v>
      </c>
      <c r="BS113" s="1">
        <f t="shared" si="262"/>
        <v>-1</v>
      </c>
      <c r="BT113" s="1">
        <f t="shared" si="263"/>
        <v>-1</v>
      </c>
      <c r="BU113" s="1">
        <f t="shared" si="264"/>
        <v>-1</v>
      </c>
      <c r="BV113" s="1">
        <f t="shared" si="265"/>
        <v>-1</v>
      </c>
    </row>
    <row r="114" spans="1:74" ht="15.75">
      <c r="B114" s="12" t="s">
        <v>83</v>
      </c>
      <c r="O114" s="1">
        <f t="shared" si="246"/>
        <v>-0.2770620195889586</v>
      </c>
      <c r="P114" s="1" t="e">
        <f t="shared" si="247"/>
        <v>#DIV/0!</v>
      </c>
      <c r="Q114" s="1">
        <f t="shared" si="248"/>
        <v>1.8994111874386652</v>
      </c>
      <c r="R114" s="1">
        <f t="shared" si="249"/>
        <v>-0.43105340160936345</v>
      </c>
      <c r="S114" s="1">
        <f t="shared" si="250"/>
        <v>-0.56537898009505749</v>
      </c>
      <c r="T114" s="1">
        <f t="shared" si="251"/>
        <v>-1</v>
      </c>
      <c r="U114" s="1">
        <f t="shared" si="252"/>
        <v>-0.78895040640829317</v>
      </c>
      <c r="V114" s="1">
        <f t="shared" si="253"/>
        <v>0.63274791420625509</v>
      </c>
      <c r="W114" s="1">
        <f t="shared" si="254"/>
        <v>-0.65147988027934822</v>
      </c>
      <c r="X114" s="1">
        <f t="shared" si="255"/>
        <v>0.17487392465143881</v>
      </c>
      <c r="Y114" s="1">
        <f t="shared" si="207"/>
        <v>7.0103655210038696E-2</v>
      </c>
      <c r="Z114" s="1">
        <f t="shared" si="208"/>
        <v>-0.49722530521642638</v>
      </c>
      <c r="AA114" s="1">
        <f t="shared" si="209"/>
        <v>11.485295596219585</v>
      </c>
      <c r="AB114" s="1">
        <f t="shared" si="210"/>
        <v>-0.17181654713432382</v>
      </c>
      <c r="AC114" s="1">
        <f t="shared" si="211"/>
        <v>-0.9512607886275174</v>
      </c>
      <c r="AD114" s="1">
        <f t="shared" si="212"/>
        <v>31.349405335904848</v>
      </c>
      <c r="AE114" s="1">
        <f t="shared" si="213"/>
        <v>0.206791646110837</v>
      </c>
      <c r="AF114" s="1" t="e">
        <f t="shared" si="214"/>
        <v>#DIV/0!</v>
      </c>
      <c r="AG114" s="1">
        <f t="shared" si="215"/>
        <v>7.1821835231078381</v>
      </c>
      <c r="AH114" s="1">
        <f t="shared" si="216"/>
        <v>8.0433524662840057</v>
      </c>
      <c r="AI114" s="1">
        <f t="shared" si="217"/>
        <v>599.01908396946578</v>
      </c>
      <c r="AJ114" s="1">
        <f t="shared" si="218"/>
        <v>124.74826410806712</v>
      </c>
      <c r="AK114" s="1">
        <f t="shared" si="219"/>
        <v>57.639329826431556</v>
      </c>
      <c r="AL114" s="1">
        <f t="shared" si="220"/>
        <v>25.44049195837275</v>
      </c>
      <c r="AM114" s="1">
        <f t="shared" si="221"/>
        <v>0.22793754970153923</v>
      </c>
      <c r="AN114" s="1">
        <f t="shared" si="222"/>
        <v>16.209183928125796</v>
      </c>
      <c r="AO114" s="1">
        <f t="shared" si="223"/>
        <v>5209.666666666667</v>
      </c>
      <c r="AP114" s="1">
        <f t="shared" si="224"/>
        <v>14.120827909657281</v>
      </c>
      <c r="AQ114" s="1">
        <f t="shared" si="225"/>
        <v>65.54452544797978</v>
      </c>
      <c r="AR114" s="1">
        <f t="shared" si="226"/>
        <v>3.1610892516264748</v>
      </c>
      <c r="AS114" s="1">
        <f t="shared" si="227"/>
        <v>1.960761842392492</v>
      </c>
      <c r="AT114" s="1">
        <f t="shared" si="228"/>
        <v>0.55578719232158513</v>
      </c>
      <c r="AU114" s="1">
        <f t="shared" si="229"/>
        <v>-0.73166884004961674</v>
      </c>
      <c r="AV114" s="1">
        <f t="shared" si="230"/>
        <v>-0.3030956215137357</v>
      </c>
      <c r="AW114" s="1">
        <f t="shared" si="231"/>
        <v>-0.85093123274278271</v>
      </c>
      <c r="AX114" s="1">
        <f t="shared" si="232"/>
        <v>-0.69330103479368521</v>
      </c>
      <c r="AY114" s="1">
        <f t="shared" si="233"/>
        <v>0.17995852017018188</v>
      </c>
      <c r="AZ114" s="1">
        <f t="shared" si="234"/>
        <v>2.9506708509045465E-2</v>
      </c>
      <c r="BA114" s="1">
        <f t="shared" si="235"/>
        <v>-4.6046038041620552E-3</v>
      </c>
      <c r="BB114" s="1">
        <f t="shared" si="236"/>
        <v>0.1546606034519582</v>
      </c>
      <c r="BC114" s="1">
        <f t="shared" si="237"/>
        <v>-0.93791889617211055</v>
      </c>
      <c r="BD114" s="1">
        <f t="shared" si="238"/>
        <v>-0.58187202941020444</v>
      </c>
      <c r="BE114" s="1">
        <f t="shared" si="239"/>
        <v>2.7625845575359884</v>
      </c>
      <c r="BF114" s="1">
        <f t="shared" si="240"/>
        <v>0.90748799320720708</v>
      </c>
      <c r="BG114" s="1">
        <f t="shared" si="241"/>
        <v>3.5327383069008853</v>
      </c>
      <c r="BH114" s="1">
        <f t="shared" si="242"/>
        <v>-0.91082513509269569</v>
      </c>
      <c r="BI114" s="1">
        <f t="shared" si="243"/>
        <v>8.5071299239420917E-3</v>
      </c>
      <c r="BJ114" s="1">
        <f t="shared" si="244"/>
        <v>-0.51995177817962612</v>
      </c>
      <c r="BK114" s="1">
        <f t="shared" si="245"/>
        <v>0.4535610770073002</v>
      </c>
      <c r="BL114" s="1">
        <f t="shared" si="206"/>
        <v>-0.14833382399963924</v>
      </c>
      <c r="BM114" s="1">
        <f t="shared" si="256"/>
        <v>-0.77567443809656433</v>
      </c>
      <c r="BN114" s="1">
        <f t="shared" si="257"/>
        <v>-0.96556369333771175</v>
      </c>
      <c r="BO114" s="1">
        <f t="shared" si="258"/>
        <v>0.53652301551960124</v>
      </c>
      <c r="BP114" s="1">
        <f t="shared" si="259"/>
        <v>-0.83295517308295142</v>
      </c>
      <c r="BQ114" s="1">
        <f t="shared" si="260"/>
        <v>-1</v>
      </c>
      <c r="BR114" s="1">
        <f t="shared" si="261"/>
        <v>-0.96066857937749961</v>
      </c>
      <c r="BS114" s="1">
        <f t="shared" si="262"/>
        <v>-1</v>
      </c>
      <c r="BT114" s="1">
        <f t="shared" si="263"/>
        <v>-1</v>
      </c>
      <c r="BU114" s="1">
        <f t="shared" si="264"/>
        <v>-1</v>
      </c>
      <c r="BV114" s="1">
        <f t="shared" si="265"/>
        <v>-1</v>
      </c>
    </row>
    <row r="115" spans="1:74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246"/>
        <v>0.12190535882168563</v>
      </c>
      <c r="P115" s="27">
        <f t="shared" si="247"/>
        <v>1.5566023702087577</v>
      </c>
      <c r="Q115" s="27">
        <f t="shared" si="248"/>
        <v>0.81616113663722145</v>
      </c>
      <c r="R115" s="27">
        <f t="shared" si="249"/>
        <v>-0.15817299567872956</v>
      </c>
      <c r="S115" s="27">
        <f t="shared" si="250"/>
        <v>-0.64489671352547329</v>
      </c>
      <c r="T115" s="27">
        <f t="shared" si="251"/>
        <v>-0.26808682833771702</v>
      </c>
      <c r="U115" s="27">
        <f t="shared" si="252"/>
        <v>0.58901091451427123</v>
      </c>
      <c r="V115" s="27">
        <f t="shared" si="253"/>
        <v>2.0636431971936857</v>
      </c>
      <c r="W115" s="27">
        <f t="shared" si="254"/>
        <v>0.4847650513950077</v>
      </c>
      <c r="X115" s="27">
        <f t="shared" si="255"/>
        <v>2.5812382871892803E-2</v>
      </c>
      <c r="Y115" s="27">
        <f t="shared" si="207"/>
        <v>0.24065043926815388</v>
      </c>
      <c r="Z115" s="27">
        <f t="shared" si="208"/>
        <v>1.1091994032819485</v>
      </c>
      <c r="AA115" s="27">
        <f t="shared" si="209"/>
        <v>0.62832159339324911</v>
      </c>
      <c r="AB115" s="27">
        <f t="shared" si="210"/>
        <v>5.3986694854438078E-2</v>
      </c>
      <c r="AC115" s="27">
        <f t="shared" si="211"/>
        <v>9.572531483677027E-2</v>
      </c>
      <c r="AD115" s="27">
        <f t="shared" si="212"/>
        <v>2.8831693957729927</v>
      </c>
      <c r="AE115" s="27">
        <f t="shared" si="213"/>
        <v>4.7346511253155681</v>
      </c>
      <c r="AF115" s="27">
        <f t="shared" si="214"/>
        <v>3.5635415843930165</v>
      </c>
      <c r="AG115" s="27">
        <f t="shared" si="215"/>
        <v>0.24659229079118572</v>
      </c>
      <c r="AH115" s="27">
        <f t="shared" si="216"/>
        <v>0.49133066165044537</v>
      </c>
      <c r="AI115" s="27">
        <f t="shared" si="217"/>
        <v>0.56199777475584245</v>
      </c>
      <c r="AJ115" s="27">
        <f t="shared" si="218"/>
        <v>1.6720209575678204</v>
      </c>
      <c r="AK115" s="27">
        <f t="shared" si="219"/>
        <v>1.9951113348816842</v>
      </c>
      <c r="AL115" s="27">
        <f t="shared" si="220"/>
        <v>0.65148057336854115</v>
      </c>
      <c r="AM115" s="27">
        <f t="shared" si="221"/>
        <v>0.10106208419105434</v>
      </c>
      <c r="AN115" s="27">
        <f t="shared" si="222"/>
        <v>0.22798914293600836</v>
      </c>
      <c r="AO115" s="27">
        <f t="shared" si="223"/>
        <v>0.23461102638596598</v>
      </c>
      <c r="AP115" s="27">
        <f t="shared" si="224"/>
        <v>0.21920094527730627</v>
      </c>
      <c r="AQ115" s="27">
        <f t="shared" si="225"/>
        <v>0.35236320038965174</v>
      </c>
      <c r="AR115" s="27">
        <f t="shared" si="226"/>
        <v>-7.0172554042126856E-2</v>
      </c>
      <c r="AS115" s="27">
        <f t="shared" si="227"/>
        <v>0.8661339174181617</v>
      </c>
      <c r="AT115" s="27">
        <f t="shared" si="228"/>
        <v>0.25352125549553461</v>
      </c>
      <c r="AU115" s="27">
        <f t="shared" si="229"/>
        <v>0.55218308930220128</v>
      </c>
      <c r="AV115" s="27">
        <f t="shared" si="230"/>
        <v>0.64217988080187749</v>
      </c>
      <c r="AW115" s="27">
        <f t="shared" si="231"/>
        <v>6.5792898509857922E-2</v>
      </c>
      <c r="AX115" s="27">
        <f t="shared" si="232"/>
        <v>-0.13581882448336347</v>
      </c>
      <c r="AY115" s="27">
        <f t="shared" si="233"/>
        <v>0.71417636459702249</v>
      </c>
      <c r="AZ115" s="27">
        <f t="shared" si="234"/>
        <v>0.86656326799736161</v>
      </c>
      <c r="BA115" s="27">
        <f t="shared" si="235"/>
        <v>0.38258229245738717</v>
      </c>
      <c r="BB115" s="27">
        <f t="shared" si="236"/>
        <v>-0.10010781867080121</v>
      </c>
      <c r="BC115" s="27">
        <f t="shared" si="237"/>
        <v>-0.17128985115770057</v>
      </c>
      <c r="BD115" s="27">
        <f t="shared" si="238"/>
        <v>-0.22942977598674685</v>
      </c>
      <c r="BE115" s="27">
        <f t="shared" si="239"/>
        <v>0.33538122965476291</v>
      </c>
      <c r="BF115" s="27">
        <f t="shared" si="240"/>
        <v>-0.10133873884384215</v>
      </c>
      <c r="BG115" s="27">
        <f t="shared" si="241"/>
        <v>0.30246194899338108</v>
      </c>
      <c r="BH115" s="27">
        <f t="shared" si="242"/>
        <v>-0.57676641908584914</v>
      </c>
      <c r="BI115" s="27">
        <f t="shared" si="243"/>
        <v>-0.61915591849194818</v>
      </c>
      <c r="BJ115" s="27">
        <f t="shared" si="244"/>
        <v>0.20583065720440241</v>
      </c>
      <c r="BK115" s="27">
        <f t="shared" si="245"/>
        <v>4.4677681312905948E-2</v>
      </c>
      <c r="BL115" s="27">
        <f t="shared" si="206"/>
        <v>-0.38744535743961717</v>
      </c>
      <c r="BM115" s="27">
        <f t="shared" si="256"/>
        <v>-2.8115797354628103E-2</v>
      </c>
      <c r="BN115" s="27">
        <f t="shared" si="257"/>
        <v>-5.2986908087371054E-2</v>
      </c>
      <c r="BO115" s="27">
        <f t="shared" si="258"/>
        <v>-6.1462599247806726E-2</v>
      </c>
      <c r="BP115" s="27">
        <f t="shared" si="259"/>
        <v>-0.29258306460378947</v>
      </c>
      <c r="BQ115" s="27">
        <f t="shared" si="260"/>
        <v>-0.50206001510677778</v>
      </c>
      <c r="BR115" s="27">
        <f t="shared" si="261"/>
        <v>0.21967447219382419</v>
      </c>
      <c r="BS115" s="27">
        <f t="shared" si="262"/>
        <v>-1</v>
      </c>
      <c r="BT115" s="27">
        <f t="shared" si="263"/>
        <v>-1</v>
      </c>
      <c r="BU115" s="27">
        <f t="shared" si="264"/>
        <v>-1</v>
      </c>
      <c r="BV115" s="27">
        <f t="shared" si="265"/>
        <v>-1</v>
      </c>
    </row>
    <row r="116" spans="1:74" ht="15.75">
      <c r="B116" s="2" t="s">
        <v>71</v>
      </c>
      <c r="O116" s="1">
        <f t="shared" si="246"/>
        <v>1.3159329392658741</v>
      </c>
      <c r="P116" s="1">
        <f t="shared" si="247"/>
        <v>0.80974232003965962</v>
      </c>
      <c r="Q116" s="1">
        <f t="shared" si="248"/>
        <v>-1.0991436429111265</v>
      </c>
      <c r="R116" s="1">
        <f t="shared" si="249"/>
        <v>-1.0460030403026577</v>
      </c>
      <c r="S116" s="1">
        <f t="shared" si="250"/>
        <v>-0.59687626774847846</v>
      </c>
      <c r="T116" s="1">
        <f t="shared" si="251"/>
        <v>-1.1373643813323726</v>
      </c>
      <c r="U116" s="1">
        <f t="shared" si="252"/>
        <v>-1.0538370646391713</v>
      </c>
      <c r="V116" s="1">
        <f t="shared" si="253"/>
        <v>-0.76370837619712462</v>
      </c>
      <c r="W116" s="1">
        <f t="shared" si="254"/>
        <v>-0.39703900413381266</v>
      </c>
      <c r="X116" s="1">
        <f t="shared" si="255"/>
        <v>-0.81571391480148581</v>
      </c>
      <c r="Y116" s="1">
        <f t="shared" si="207"/>
        <v>-0.78197413346847711</v>
      </c>
      <c r="Z116" s="1">
        <f t="shared" si="208"/>
        <v>-0.86655441123963983</v>
      </c>
      <c r="AA116" s="1">
        <f t="shared" si="209"/>
        <v>1.213357557984418E-2</v>
      </c>
      <c r="AB116" s="1">
        <f t="shared" si="210"/>
        <v>-1.0794834211963598</v>
      </c>
      <c r="AC116" s="1">
        <f t="shared" si="211"/>
        <v>8.2079149017181479</v>
      </c>
      <c r="AD116" s="1">
        <f t="shared" si="212"/>
        <v>-10.056107446554531</v>
      </c>
      <c r="AE116" s="1">
        <f t="shared" si="213"/>
        <v>-1.1807754236304122</v>
      </c>
      <c r="AF116" s="1">
        <f t="shared" si="214"/>
        <v>-2.9522900157219927</v>
      </c>
      <c r="AG116" s="1">
        <f t="shared" si="215"/>
        <v>-14.667994567677702</v>
      </c>
      <c r="AH116" s="1">
        <f t="shared" si="216"/>
        <v>5.1836793200013629</v>
      </c>
      <c r="AI116" s="1">
        <f t="shared" si="217"/>
        <v>1.2863282786617005</v>
      </c>
      <c r="AJ116" s="1">
        <f t="shared" si="218"/>
        <v>5.8312494719116268</v>
      </c>
      <c r="AK116" s="1">
        <f t="shared" si="219"/>
        <v>4.6861117515948232</v>
      </c>
      <c r="AL116" s="1">
        <f t="shared" si="220"/>
        <v>3.1191382277494704</v>
      </c>
      <c r="AM116" s="1">
        <f t="shared" si="221"/>
        <v>0.63850543944181593</v>
      </c>
      <c r="AN116" s="1">
        <f t="shared" si="222"/>
        <v>-14.164579960831679</v>
      </c>
      <c r="AO116" s="1">
        <f t="shared" si="223"/>
        <v>-3.1439320126980825</v>
      </c>
      <c r="AP116" s="1">
        <f t="shared" si="224"/>
        <v>2.1961176976472601</v>
      </c>
      <c r="AQ116" s="1">
        <f t="shared" si="225"/>
        <v>-19.832765948335609</v>
      </c>
      <c r="AR116" s="1">
        <f t="shared" si="226"/>
        <v>1.8125779129002439</v>
      </c>
      <c r="AS116" s="1">
        <f t="shared" si="227"/>
        <v>-0.25640719911501386</v>
      </c>
      <c r="AT116" s="1">
        <f t="shared" si="228"/>
        <v>-0.39445986310741876</v>
      </c>
      <c r="AU116" s="1">
        <f t="shared" si="229"/>
        <v>-0.50761349953400625</v>
      </c>
      <c r="AV116" s="1">
        <f t="shared" si="230"/>
        <v>-0.37414259982315423</v>
      </c>
      <c r="AW116" s="1">
        <f t="shared" si="231"/>
        <v>-0.28752209266388473</v>
      </c>
      <c r="AX116" s="1">
        <f t="shared" si="232"/>
        <v>-0.44214316739070936</v>
      </c>
      <c r="AY116" s="1">
        <f t="shared" si="233"/>
        <v>-0.42992309778604409</v>
      </c>
      <c r="AZ116" s="1">
        <f t="shared" si="234"/>
        <v>-0.53278580331656822</v>
      </c>
      <c r="BA116" s="1">
        <f t="shared" si="235"/>
        <v>0.11440530689476036</v>
      </c>
      <c r="BB116" s="1">
        <f t="shared" si="236"/>
        <v>0.68624343505565011</v>
      </c>
      <c r="BC116" s="1">
        <f t="shared" si="237"/>
        <v>-0.82036906242228302</v>
      </c>
      <c r="BD116" s="1">
        <f t="shared" si="238"/>
        <v>-0.64617260634701845</v>
      </c>
      <c r="BE116" s="1">
        <f t="shared" si="239"/>
        <v>0.12974975567707014</v>
      </c>
      <c r="BF116" s="1">
        <f t="shared" si="240"/>
        <v>0.36360982091646865</v>
      </c>
      <c r="BG116" s="1">
        <f t="shared" si="241"/>
        <v>0.1443389948374092</v>
      </c>
      <c r="BH116" s="1">
        <f t="shared" si="242"/>
        <v>-0.53884332693566228</v>
      </c>
      <c r="BI116" s="1">
        <f t="shared" si="243"/>
        <v>-0.12379902476042026</v>
      </c>
      <c r="BJ116" s="1">
        <f t="shared" si="244"/>
        <v>-2.3749528389203594</v>
      </c>
      <c r="BK116" s="1">
        <f t="shared" si="245"/>
        <v>-8.6775241859200714E-2</v>
      </c>
      <c r="BL116" s="1">
        <f t="shared" si="206"/>
        <v>-1.7230912930848064</v>
      </c>
      <c r="BM116" s="1">
        <f t="shared" si="256"/>
        <v>-1.479034083001191</v>
      </c>
      <c r="BN116" s="1">
        <f t="shared" si="257"/>
        <v>-1.3301363528304531</v>
      </c>
      <c r="BO116" s="1">
        <f t="shared" si="258"/>
        <v>-4.0279283997538045</v>
      </c>
      <c r="BP116" s="1">
        <f t="shared" si="259"/>
        <v>-3.9086763589474747</v>
      </c>
      <c r="BQ116" s="1">
        <f t="shared" si="260"/>
        <v>-2.3405130288815892</v>
      </c>
      <c r="BR116" s="1">
        <f t="shared" si="261"/>
        <v>-1.7150960902520367</v>
      </c>
      <c r="BS116" s="1">
        <f t="shared" si="262"/>
        <v>-1</v>
      </c>
      <c r="BT116" s="1">
        <f t="shared" si="263"/>
        <v>-1</v>
      </c>
      <c r="BU116" s="1">
        <f t="shared" si="264"/>
        <v>-1</v>
      </c>
      <c r="BV116" s="1">
        <f t="shared" si="265"/>
        <v>-1</v>
      </c>
    </row>
    <row r="117" spans="1:74" ht="15.75">
      <c r="B117" s="2" t="s">
        <v>72</v>
      </c>
      <c r="O117" s="1">
        <f t="shared" si="246"/>
        <v>2.9846037159097616E-2</v>
      </c>
      <c r="P117" s="1">
        <f t="shared" si="247"/>
        <v>-0.28359646444991771</v>
      </c>
      <c r="Q117" s="1">
        <f t="shared" si="248"/>
        <v>0.219431851058</v>
      </c>
      <c r="R117" s="1">
        <f t="shared" si="249"/>
        <v>0.28200289682465196</v>
      </c>
      <c r="S117" s="1">
        <f t="shared" si="250"/>
        <v>0.37368037995289982</v>
      </c>
      <c r="T117" s="1">
        <f t="shared" si="251"/>
        <v>2.6249880221503301</v>
      </c>
      <c r="U117" s="1">
        <f t="shared" si="252"/>
        <v>2.1939406097316327</v>
      </c>
      <c r="V117" s="1">
        <f t="shared" si="253"/>
        <v>0.63791617222558772</v>
      </c>
      <c r="W117" s="1">
        <f t="shared" si="254"/>
        <v>0.37004984118986717</v>
      </c>
      <c r="X117" s="1">
        <f t="shared" si="255"/>
        <v>0.86829954250943331</v>
      </c>
      <c r="Y117" s="1">
        <f t="shared" si="207"/>
        <v>0.39288476155246288</v>
      </c>
      <c r="Z117" s="1">
        <f t="shared" si="208"/>
        <v>0.15793166713777973</v>
      </c>
      <c r="AA117" s="1">
        <f t="shared" si="209"/>
        <v>-0.40640236490847181</v>
      </c>
      <c r="AB117" s="1">
        <f t="shared" si="210"/>
        <v>0.62164876925694257</v>
      </c>
      <c r="AC117" s="1">
        <f t="shared" si="211"/>
        <v>0.28750183187498179</v>
      </c>
      <c r="AD117" s="1">
        <f t="shared" si="212"/>
        <v>-0.36326072193716252</v>
      </c>
      <c r="AE117" s="1">
        <f t="shared" si="213"/>
        <v>7.7531088897125011E-2</v>
      </c>
      <c r="AF117" s="1">
        <f t="shared" si="214"/>
        <v>-0.46508216668920077</v>
      </c>
      <c r="AG117" s="1">
        <f t="shared" si="215"/>
        <v>-0.62515215243191891</v>
      </c>
      <c r="AH117" s="1">
        <f t="shared" si="216"/>
        <v>-0.84143380433083914</v>
      </c>
      <c r="AI117" s="1">
        <f t="shared" si="217"/>
        <v>-0.85162804616433019</v>
      </c>
      <c r="AJ117" s="1">
        <f t="shared" si="218"/>
        <v>-1.1196156638742703</v>
      </c>
      <c r="AK117" s="1">
        <f t="shared" si="219"/>
        <v>-1.6730463510358189</v>
      </c>
      <c r="AL117" s="1">
        <f t="shared" si="220"/>
        <v>-0.91712199246441306</v>
      </c>
      <c r="AM117" s="1">
        <f t="shared" si="221"/>
        <v>-0.66083502607333688</v>
      </c>
      <c r="AN117" s="1">
        <f t="shared" si="222"/>
        <v>-0.84359783078763573</v>
      </c>
      <c r="AO117" s="1">
        <f t="shared" si="223"/>
        <v>-1.2192277974725627</v>
      </c>
      <c r="AP117" s="1">
        <f t="shared" si="224"/>
        <v>-1.3462020624389048</v>
      </c>
      <c r="AQ117" s="1">
        <f t="shared" si="225"/>
        <v>-1.0907705537007897</v>
      </c>
      <c r="AR117" s="1">
        <f t="shared" si="226"/>
        <v>-0.53704360613436419</v>
      </c>
      <c r="AS117" s="1">
        <f t="shared" si="227"/>
        <v>0.12033311671511626</v>
      </c>
      <c r="AT117" s="1">
        <f t="shared" si="228"/>
        <v>0.73839972527472941</v>
      </c>
      <c r="AU117" s="1">
        <f t="shared" si="229"/>
        <v>1.1074309875583266</v>
      </c>
      <c r="AV117" s="1">
        <f t="shared" si="230"/>
        <v>-2.2456496478115557</v>
      </c>
      <c r="AW117" s="1">
        <f t="shared" si="231"/>
        <v>-1.4737965831650621</v>
      </c>
      <c r="AX117" s="1">
        <f t="shared" si="232"/>
        <v>3.9320153213534539</v>
      </c>
      <c r="AY117" s="1">
        <f t="shared" si="233"/>
        <v>-0.24776258220172243</v>
      </c>
      <c r="AZ117" s="1">
        <f t="shared" si="234"/>
        <v>-8.627495742104585E-2</v>
      </c>
      <c r="BA117" s="1">
        <f t="shared" si="235"/>
        <v>-0.3365504250233482</v>
      </c>
      <c r="BB117" s="1">
        <f t="shared" si="236"/>
        <v>0.29786928361368581</v>
      </c>
      <c r="BC117" s="1">
        <f t="shared" si="237"/>
        <v>-7.8195283747557944</v>
      </c>
      <c r="BD117" s="1">
        <f t="shared" si="238"/>
        <v>0.68890570471099255</v>
      </c>
      <c r="BE117" s="1">
        <f t="shared" si="239"/>
        <v>-0.90376590150341507</v>
      </c>
      <c r="BF117" s="1">
        <f t="shared" si="240"/>
        <v>-1.0179042001335388</v>
      </c>
      <c r="BG117" s="1">
        <f t="shared" si="241"/>
        <v>0.59905256077640212</v>
      </c>
      <c r="BH117" s="1">
        <f t="shared" si="242"/>
        <v>3.8785780917995352</v>
      </c>
      <c r="BI117" s="1">
        <f t="shared" si="243"/>
        <v>0.93885472455332453</v>
      </c>
      <c r="BJ117" s="1">
        <f t="shared" si="244"/>
        <v>1.0028774325479515</v>
      </c>
      <c r="BK117" s="1">
        <f t="shared" si="245"/>
        <v>-0.58172252962491555</v>
      </c>
      <c r="BL117" s="1">
        <f t="shared" si="206"/>
        <v>1.3708448369515627</v>
      </c>
      <c r="BM117" s="1">
        <f t="shared" si="256"/>
        <v>-2.605133123847291</v>
      </c>
      <c r="BN117" s="1">
        <f t="shared" si="257"/>
        <v>-3.0688911480100916</v>
      </c>
      <c r="BO117" s="1">
        <f t="shared" si="258"/>
        <v>0.42504214110106742</v>
      </c>
      <c r="BP117" s="1">
        <f t="shared" si="259"/>
        <v>1.1710092769830589</v>
      </c>
      <c r="BQ117" s="1">
        <f t="shared" si="260"/>
        <v>26.032244502704451</v>
      </c>
      <c r="BR117" s="1">
        <f t="shared" si="261"/>
        <v>-165.64610801566135</v>
      </c>
      <c r="BS117" s="1">
        <f t="shared" si="262"/>
        <v>-1</v>
      </c>
      <c r="BT117" s="1">
        <f t="shared" si="263"/>
        <v>-1</v>
      </c>
      <c r="BU117" s="1">
        <f t="shared" si="264"/>
        <v>-1</v>
      </c>
      <c r="BV117" s="1">
        <f t="shared" si="265"/>
        <v>-1</v>
      </c>
    </row>
    <row r="118" spans="1:74" ht="15.75">
      <c r="B118" s="12" t="s">
        <v>73</v>
      </c>
      <c r="O118" s="1">
        <f t="shared" si="246"/>
        <v>0.22100381729100649</v>
      </c>
      <c r="P118" s="1">
        <f t="shared" si="247"/>
        <v>-4.0300759181223444E-2</v>
      </c>
      <c r="Q118" s="1">
        <f t="shared" si="248"/>
        <v>-0.1198064401386626</v>
      </c>
      <c r="R118" s="1">
        <f t="shared" si="249"/>
        <v>-8.2103901191285189E-2</v>
      </c>
      <c r="S118" s="1">
        <f t="shared" si="250"/>
        <v>-7.7705610270789593E-2</v>
      </c>
      <c r="T118" s="1">
        <f t="shared" si="251"/>
        <v>2.4477030308296177E-2</v>
      </c>
      <c r="U118" s="1">
        <f t="shared" si="252"/>
        <v>-1.5071710709275155E-2</v>
      </c>
      <c r="V118" s="1">
        <f t="shared" si="253"/>
        <v>-0.1163728572902647</v>
      </c>
      <c r="W118" s="1">
        <f t="shared" si="254"/>
        <v>-2.3476206560948842E-2</v>
      </c>
      <c r="X118" s="1">
        <f t="shared" si="255"/>
        <v>-1.6341064726808407E-2</v>
      </c>
      <c r="Y118" s="1">
        <f t="shared" si="207"/>
        <v>-0.13385383417071528</v>
      </c>
      <c r="Z118" s="1">
        <f t="shared" si="208"/>
        <v>-0.25605792495124413</v>
      </c>
      <c r="AA118" s="1">
        <f t="shared" si="209"/>
        <v>-0.28840742623645121</v>
      </c>
      <c r="AB118" s="1">
        <f t="shared" si="210"/>
        <v>-9.2188703203041067E-2</v>
      </c>
      <c r="AC118" s="1">
        <f t="shared" si="211"/>
        <v>5.797451256510544E-2</v>
      </c>
      <c r="AD118" s="1">
        <f t="shared" si="212"/>
        <v>-0.23007025951399496</v>
      </c>
      <c r="AE118" s="1">
        <f t="shared" si="213"/>
        <v>-0.17825824488492881</v>
      </c>
      <c r="AF118" s="1">
        <f t="shared" si="214"/>
        <v>-0.23457564854660318</v>
      </c>
      <c r="AG118" s="1">
        <f t="shared" si="215"/>
        <v>-0.1030642505162469</v>
      </c>
      <c r="AH118" s="1">
        <f t="shared" si="216"/>
        <v>2.5629048788122999E-2</v>
      </c>
      <c r="AI118" s="1">
        <f t="shared" si="217"/>
        <v>-0.17440296263147104</v>
      </c>
      <c r="AJ118" s="1">
        <f t="shared" si="218"/>
        <v>-0.435533640071043</v>
      </c>
      <c r="AK118" s="1">
        <f t="shared" si="219"/>
        <v>-0.95537453884616652</v>
      </c>
      <c r="AL118" s="1">
        <f t="shared" si="220"/>
        <v>-0.62455345563788556</v>
      </c>
      <c r="AM118" s="1">
        <f t="shared" si="221"/>
        <v>-0.13980828913640841</v>
      </c>
      <c r="AN118" s="1">
        <f t="shared" si="222"/>
        <v>-0.35418145747421848</v>
      </c>
      <c r="AO118" s="1">
        <f t="shared" si="223"/>
        <v>-0.73378658724185319</v>
      </c>
      <c r="AP118" s="1">
        <f t="shared" si="224"/>
        <v>-0.7736697342957759</v>
      </c>
      <c r="AQ118" s="1">
        <f t="shared" si="225"/>
        <v>-0.25263194682319556</v>
      </c>
      <c r="AR118" s="1">
        <f t="shared" si="226"/>
        <v>1.8363075988284017E-2</v>
      </c>
      <c r="AS118" s="1">
        <f t="shared" si="227"/>
        <v>-9.3106075272958777E-2</v>
      </c>
      <c r="AT118" s="1">
        <f t="shared" si="228"/>
        <v>-0.24452012642820375</v>
      </c>
      <c r="AU118" s="1">
        <f t="shared" si="229"/>
        <v>-0.30930575806461202</v>
      </c>
      <c r="AV118" s="1">
        <f t="shared" si="230"/>
        <v>-1.6583974055462858E-2</v>
      </c>
      <c r="AW118" s="1">
        <f t="shared" si="231"/>
        <v>15.584832709067705</v>
      </c>
      <c r="AX118" s="1">
        <f t="shared" si="232"/>
        <v>0.4534414427517004</v>
      </c>
      <c r="AY118" s="1">
        <f t="shared" si="233"/>
        <v>-0.38689999616669535</v>
      </c>
      <c r="AZ118" s="1">
        <f t="shared" si="234"/>
        <v>-0.42067841395790262</v>
      </c>
      <c r="BA118" s="1">
        <f t="shared" si="235"/>
        <v>0.57943303567420479</v>
      </c>
      <c r="BB118" s="1">
        <f t="shared" si="236"/>
        <v>1.1842957214244629</v>
      </c>
      <c r="BC118" s="1">
        <f t="shared" si="237"/>
        <v>6.7719274757998882E-2</v>
      </c>
      <c r="BD118" s="1">
        <f t="shared" si="238"/>
        <v>-0.18270357993288977</v>
      </c>
      <c r="BE118" s="1">
        <f t="shared" si="239"/>
        <v>-0.4236702029903161</v>
      </c>
      <c r="BF118" s="1">
        <f t="shared" si="240"/>
        <v>-5.7138800466620121E-2</v>
      </c>
      <c r="BG118" s="1">
        <f t="shared" si="241"/>
        <v>0.31469624294228837</v>
      </c>
      <c r="BH118" s="1">
        <f t="shared" si="242"/>
        <v>0.53017032952485144</v>
      </c>
      <c r="BI118" s="1">
        <f t="shared" si="243"/>
        <v>0.28239055646762701</v>
      </c>
      <c r="BJ118" s="1">
        <f t="shared" si="244"/>
        <v>-2.8148900233428642E-2</v>
      </c>
      <c r="BK118" s="1">
        <f t="shared" si="245"/>
        <v>-0.230201950283771</v>
      </c>
      <c r="BL118" s="1">
        <f t="shared" si="206"/>
        <v>-0.49788452367321279</v>
      </c>
      <c r="BM118" s="1">
        <f t="shared" si="256"/>
        <v>-0.99124932047102976</v>
      </c>
      <c r="BN118" s="1">
        <f t="shared" si="257"/>
        <v>-5.2382427873034487E-3</v>
      </c>
      <c r="BO118" s="1">
        <f t="shared" si="258"/>
        <v>-0.4191736557589929</v>
      </c>
      <c r="BP118" s="1">
        <f t="shared" si="259"/>
        <v>-0.26469105255771175</v>
      </c>
      <c r="BQ118" s="1">
        <f t="shared" si="260"/>
        <v>0.19635112829843693</v>
      </c>
      <c r="BR118" s="1">
        <f t="shared" si="261"/>
        <v>-0.76703639446167626</v>
      </c>
      <c r="BS118" s="1">
        <f t="shared" si="262"/>
        <v>-1</v>
      </c>
      <c r="BT118" s="1">
        <f t="shared" si="263"/>
        <v>-1</v>
      </c>
      <c r="BU118" s="1">
        <f t="shared" si="264"/>
        <v>-1</v>
      </c>
      <c r="BV118" s="1">
        <f t="shared" si="265"/>
        <v>-1</v>
      </c>
    </row>
    <row r="141" spans="62:62">
      <c r="BJ141" s="28"/>
    </row>
  </sheetData>
  <conditionalFormatting sqref="O21:BV27">
    <cfRule type="cellIs" dxfId="53" priority="31" operator="lessThan">
      <formula>-0.0051</formula>
    </cfRule>
    <cfRule type="cellIs" dxfId="52" priority="32" operator="greaterThan">
      <formula>0.0051</formula>
    </cfRule>
  </conditionalFormatting>
  <conditionalFormatting sqref="O43:AZ50">
    <cfRule type="cellIs" dxfId="51" priority="29" operator="lessThan">
      <formula>-0.0051</formula>
    </cfRule>
    <cfRule type="cellIs" dxfId="50" priority="30" operator="greaterThan">
      <formula>0.0051</formula>
    </cfRule>
  </conditionalFormatting>
  <conditionalFormatting sqref="O69:AZ78">
    <cfRule type="cellIs" dxfId="49" priority="27" operator="lessThan">
      <formula>-0.0051</formula>
    </cfRule>
    <cfRule type="cellIs" dxfId="48" priority="28" operator="greaterThan">
      <formula>0.0051</formula>
    </cfRule>
  </conditionalFormatting>
  <conditionalFormatting sqref="C21:C27">
    <cfRule type="cellIs" dxfId="47" priority="25" operator="lessThan">
      <formula>-0.0051</formula>
    </cfRule>
    <cfRule type="cellIs" dxfId="46" priority="26" operator="greaterThan">
      <formula>0.0051</formula>
    </cfRule>
  </conditionalFormatting>
  <conditionalFormatting sqref="D21:N27">
    <cfRule type="cellIs" dxfId="45" priority="23" operator="lessThan">
      <formula>-0.0051</formula>
    </cfRule>
    <cfRule type="cellIs" dxfId="44" priority="24" operator="greaterThan">
      <formula>0.0051</formula>
    </cfRule>
  </conditionalFormatting>
  <conditionalFormatting sqref="C43:C50">
    <cfRule type="cellIs" dxfId="43" priority="21" operator="lessThan">
      <formula>-0.0051</formula>
    </cfRule>
    <cfRule type="cellIs" dxfId="42" priority="22" operator="greaterThan">
      <formula>0.0051</formula>
    </cfRule>
  </conditionalFormatting>
  <conditionalFormatting sqref="D43:N50">
    <cfRule type="cellIs" dxfId="41" priority="19" operator="lessThan">
      <formula>-0.0051</formula>
    </cfRule>
    <cfRule type="cellIs" dxfId="40" priority="20" operator="greaterThan">
      <formula>0.0051</formula>
    </cfRule>
  </conditionalFormatting>
  <conditionalFormatting sqref="C69:C78">
    <cfRule type="cellIs" dxfId="39" priority="17" operator="lessThan">
      <formula>-0.0051</formula>
    </cfRule>
    <cfRule type="cellIs" dxfId="38" priority="18" operator="greaterThan">
      <formula>0.0051</formula>
    </cfRule>
  </conditionalFormatting>
  <conditionalFormatting sqref="D69:N78">
    <cfRule type="cellIs" dxfId="37" priority="15" operator="lessThan">
      <formula>-0.0051</formula>
    </cfRule>
    <cfRule type="cellIs" dxfId="36" priority="16" operator="greaterThan">
      <formula>0.0051</formula>
    </cfRule>
  </conditionalFormatting>
  <conditionalFormatting sqref="BA43:BV50">
    <cfRule type="cellIs" dxfId="35" priority="13" operator="lessThan">
      <formula>-0.0051</formula>
    </cfRule>
    <cfRule type="cellIs" dxfId="34" priority="14" operator="greaterThan">
      <formula>0.0051</formula>
    </cfRule>
  </conditionalFormatting>
  <conditionalFormatting sqref="BA69:BV78">
    <cfRule type="cellIs" dxfId="33" priority="11" operator="lessThan">
      <formula>-0.0051</formula>
    </cfRule>
    <cfRule type="cellIs" dxfId="32" priority="12" operator="greaterThan">
      <formula>0.0051</formula>
    </cfRule>
  </conditionalFormatting>
  <conditionalFormatting sqref="C101:C108">
    <cfRule type="cellIs" dxfId="31" priority="7" operator="lessThan">
      <formula>-0.0051</formula>
    </cfRule>
    <cfRule type="cellIs" dxfId="30" priority="8" operator="greaterThan">
      <formula>0.0051</formula>
    </cfRule>
  </conditionalFormatting>
  <conditionalFormatting sqref="D101:N108">
    <cfRule type="cellIs" dxfId="29" priority="5" operator="lessThan">
      <formula>-0.0051</formula>
    </cfRule>
    <cfRule type="cellIs" dxfId="28" priority="6" operator="greaterThan">
      <formula>0.0051</formula>
    </cfRule>
  </conditionalFormatting>
  <conditionalFormatting sqref="O101:BV118">
    <cfRule type="cellIs" dxfId="27" priority="1" operator="lessThan">
      <formula>-0.0051</formula>
    </cfRule>
    <cfRule type="cellIs" dxfId="26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29" sqref="S2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26" width="10.5703125" bestFit="1" customWidth="1"/>
  </cols>
  <sheetData>
    <row r="1" spans="1:26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</row>
    <row r="2" spans="1:26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3508.9310453959997</v>
      </c>
      <c r="X2" s="3">
        <f>SUM(Monthly!BN2:BP2)</f>
        <v>2928.448231759</v>
      </c>
      <c r="Y2" s="3"/>
      <c r="Z2" s="3"/>
    </row>
    <row r="3" spans="1:26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2413.400990396</v>
      </c>
      <c r="X3" s="3">
        <f>SUM(Monthly!BN3:BP3)</f>
        <v>1402.033110759</v>
      </c>
      <c r="Y3" s="3"/>
      <c r="Z3" s="3"/>
    </row>
    <row r="4" spans="1:26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526.03462680006476</v>
      </c>
      <c r="X4" s="3">
        <f>SUM(Monthly!BN4:BP4)</f>
        <v>410.81550403771047</v>
      </c>
      <c r="Y4" s="3"/>
      <c r="Z4" s="3"/>
    </row>
    <row r="5" spans="1:26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239.61920862900001</v>
      </c>
      <c r="X5" s="3">
        <f>SUM(Monthly!BN5:BP5)</f>
        <v>122.82834697999999</v>
      </c>
      <c r="Y5" s="3"/>
      <c r="Z5" s="3"/>
    </row>
    <row r="6" spans="1:26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/>
      <c r="Z6" s="3"/>
    </row>
    <row r="7" spans="1:26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/>
      <c r="Z7" s="3"/>
    </row>
    <row r="8" spans="1:26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/>
      <c r="Z8" s="3"/>
    </row>
    <row r="9" spans="1:26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/>
      <c r="Z9" s="3"/>
    </row>
    <row r="10" spans="1:26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/>
      <c r="Z10" s="3"/>
    </row>
    <row r="11" spans="1:26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/>
      <c r="Z11" s="3"/>
    </row>
    <row r="12" spans="1:26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3508.9310453959997</v>
      </c>
      <c r="X12" s="3">
        <f>SUM(Monthly!BN12:BP12)</f>
        <v>2928.448231759</v>
      </c>
      <c r="Y12" s="3"/>
      <c r="Z12" s="3"/>
    </row>
    <row r="13" spans="1:26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2472.4602053959993</v>
      </c>
      <c r="X13" s="3">
        <f>SUM(Monthly!BN13:BP13)</f>
        <v>1956.7087677590002</v>
      </c>
      <c r="Y13" s="3"/>
      <c r="Z13" s="3"/>
    </row>
    <row r="14" spans="1:26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/>
      <c r="Z14" s="3"/>
    </row>
    <row r="15" spans="1:26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/>
      <c r="Z15" s="3"/>
    </row>
    <row r="16" spans="1:26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/>
      <c r="Z16" s="6"/>
    </row>
    <row r="17" spans="1:26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" si="2">X3-X13</f>
        <v>-554.67565700000023</v>
      </c>
      <c r="Y17" s="3">
        <f t="shared" si="1"/>
        <v>0</v>
      </c>
      <c r="Z17" s="3">
        <f t="shared" si="1"/>
        <v>0</v>
      </c>
    </row>
    <row r="18" spans="1:26">
      <c r="W18" s="7"/>
      <c r="X18" s="7"/>
      <c r="Y18" s="7"/>
      <c r="Z18" s="7"/>
    </row>
    <row r="19" spans="1:26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3">H3/D3-1</f>
        <v>-0.24443173539650365</v>
      </c>
      <c r="I19" s="1">
        <f t="shared" si="3"/>
        <v>-0.22812044322760283</v>
      </c>
      <c r="J19" s="1">
        <f t="shared" si="3"/>
        <v>-0.20748607413642495</v>
      </c>
      <c r="K19" s="1">
        <f t="shared" si="3"/>
        <v>-6.6991433210846218E-2</v>
      </c>
      <c r="L19" s="1">
        <f t="shared" si="3"/>
        <v>1.3445596383795611E-2</v>
      </c>
      <c r="M19" s="1">
        <f t="shared" si="3"/>
        <v>0.37548697836203515</v>
      </c>
      <c r="N19" s="1">
        <f t="shared" si="3"/>
        <v>0.31807242526397372</v>
      </c>
      <c r="O19" s="1">
        <f t="shared" si="3"/>
        <v>0.26699084017838803</v>
      </c>
      <c r="P19" s="1">
        <f t="shared" si="3"/>
        <v>0.37926547020646439</v>
      </c>
      <c r="Q19" s="1">
        <f t="shared" si="3"/>
        <v>-0.12867380658186489</v>
      </c>
      <c r="R19" s="1">
        <f t="shared" si="3"/>
        <v>-8.4030326517347653E-2</v>
      </c>
      <c r="S19" s="1">
        <f t="shared" ref="S19:S24" si="4">S3/O3-1</f>
        <v>-2.213524440844894E-2</v>
      </c>
      <c r="T19" s="1">
        <f t="shared" ref="T19:T24" si="5">T3/P3-1</f>
        <v>-0.13545353058997922</v>
      </c>
      <c r="U19" s="1">
        <f t="shared" ref="U19:U24" si="6">U3/Q3-1</f>
        <v>5.1179435593645684E-2</v>
      </c>
      <c r="V19" s="1">
        <f t="shared" ref="V19:V24" si="7">V3/R3-1</f>
        <v>-0.11641361594397515</v>
      </c>
      <c r="W19" s="1">
        <f t="shared" ref="W19:X24" si="8">W3/S3-1</f>
        <v>-0.22231129675027905</v>
      </c>
      <c r="X19" s="1">
        <f t="shared" si="8"/>
        <v>-0.41697160026986413</v>
      </c>
      <c r="Y19" s="1"/>
      <c r="Z19" s="1"/>
    </row>
    <row r="20" spans="1:26">
      <c r="B20" s="2" t="s">
        <v>3</v>
      </c>
      <c r="C20" s="19"/>
      <c r="D20" s="19"/>
      <c r="E20" s="19"/>
      <c r="F20" s="19"/>
      <c r="G20" s="1">
        <f t="shared" ref="G20:G24" si="9">G4/C4-1</f>
        <v>0.27860302016717875</v>
      </c>
      <c r="H20" s="1">
        <f t="shared" si="3"/>
        <v>0.19174415547400137</v>
      </c>
      <c r="I20" s="1">
        <f t="shared" si="3"/>
        <v>-4.595576211587149E-2</v>
      </c>
      <c r="J20" s="1">
        <f t="shared" si="3"/>
        <v>2.7817709155381953E-2</v>
      </c>
      <c r="K20" s="1">
        <f t="shared" si="3"/>
        <v>-0.21969716820718477</v>
      </c>
      <c r="L20" s="1">
        <f t="shared" si="3"/>
        <v>-0.14766328854352206</v>
      </c>
      <c r="M20" s="1">
        <f t="shared" si="3"/>
        <v>6.8004632439400803E-2</v>
      </c>
      <c r="N20" s="1">
        <f t="shared" si="3"/>
        <v>8.2196479461925431E-2</v>
      </c>
      <c r="O20" s="1">
        <f t="shared" si="3"/>
        <v>0.25015603471203041</v>
      </c>
      <c r="P20" s="1">
        <f t="shared" si="3"/>
        <v>0.30097206750946182</v>
      </c>
      <c r="Q20" s="1">
        <f t="shared" si="3"/>
        <v>0.11480532190291282</v>
      </c>
      <c r="R20" s="1">
        <f t="shared" si="3"/>
        <v>6.4025877913289619E-2</v>
      </c>
      <c r="S20" s="1">
        <f t="shared" si="4"/>
        <v>-8.0223118911479485E-2</v>
      </c>
      <c r="T20" s="1">
        <f t="shared" si="5"/>
        <v>-3.4822219183040071E-2</v>
      </c>
      <c r="U20" s="1">
        <f t="shared" si="6"/>
        <v>0.20208068612541297</v>
      </c>
      <c r="V20" s="1">
        <f t="shared" si="7"/>
        <v>-2.2976084991132129E-2</v>
      </c>
      <c r="W20" s="1">
        <f t="shared" si="8"/>
        <v>0.32477815519449549</v>
      </c>
      <c r="X20" s="1">
        <f t="shared" si="8"/>
        <v>9.1153570148241769E-2</v>
      </c>
      <c r="Y20" s="1"/>
      <c r="Z20" s="1"/>
    </row>
    <row r="21" spans="1:26">
      <c r="B21" s="2" t="s">
        <v>4</v>
      </c>
      <c r="C21" s="19"/>
      <c r="D21" s="19"/>
      <c r="E21" s="19"/>
      <c r="F21" s="19"/>
      <c r="G21" s="1">
        <f t="shared" si="9"/>
        <v>0.43404365987399474</v>
      </c>
      <c r="H21" s="1">
        <f t="shared" si="3"/>
        <v>0.35957084182885213</v>
      </c>
      <c r="I21" s="1">
        <f t="shared" si="3"/>
        <v>-2.514200208113071E-2</v>
      </c>
      <c r="J21" s="1">
        <f t="shared" si="3"/>
        <v>5.3326517003130514E-2</v>
      </c>
      <c r="K21" s="1">
        <f t="shared" si="3"/>
        <v>-0.37813906816248055</v>
      </c>
      <c r="L21" s="1">
        <f t="shared" si="3"/>
        <v>-0.3406082188488001</v>
      </c>
      <c r="M21" s="1">
        <f t="shared" si="3"/>
        <v>0.13551808394894471</v>
      </c>
      <c r="N21" s="1">
        <f t="shared" si="3"/>
        <v>0.10595126015557343</v>
      </c>
      <c r="O21" s="1">
        <f t="shared" si="3"/>
        <v>0.31830233256669205</v>
      </c>
      <c r="P21" s="1">
        <f t="shared" si="3"/>
        <v>0.40902014132958242</v>
      </c>
      <c r="Q21" s="1">
        <f t="shared" si="3"/>
        <v>5.1252223808734731E-2</v>
      </c>
      <c r="R21" s="1">
        <f t="shared" si="3"/>
        <v>-6.457745377783175E-2</v>
      </c>
      <c r="S21" s="1">
        <f t="shared" si="4"/>
        <v>-0.24918056303917979</v>
      </c>
      <c r="T21" s="1">
        <f t="shared" si="5"/>
        <v>-0.1263488922893955</v>
      </c>
      <c r="U21" s="1">
        <f t="shared" si="6"/>
        <v>0.10511521042410354</v>
      </c>
      <c r="V21" s="1">
        <f t="shared" si="7"/>
        <v>-0.13006191513334564</v>
      </c>
      <c r="W21" s="1">
        <f t="shared" si="8"/>
        <v>0.67504188311359625</v>
      </c>
      <c r="X21" s="1">
        <f t="shared" si="8"/>
        <v>-1.5884954858025324E-2</v>
      </c>
      <c r="Y21" s="1"/>
      <c r="Z21" s="1"/>
    </row>
    <row r="22" spans="1:26">
      <c r="B22" s="2" t="s">
        <v>5</v>
      </c>
      <c r="C22" s="19"/>
      <c r="D22" s="19"/>
      <c r="E22" s="19"/>
      <c r="F22" s="19"/>
      <c r="G22" s="1">
        <f t="shared" si="9"/>
        <v>0.21757275864285464</v>
      </c>
      <c r="H22" s="1">
        <f t="shared" si="3"/>
        <v>-1.0814856150792251E-2</v>
      </c>
      <c r="I22" s="1">
        <f t="shared" si="3"/>
        <v>-0.49691901582205633</v>
      </c>
      <c r="J22" s="1">
        <f t="shared" si="3"/>
        <v>-3.9447973609530007E-2</v>
      </c>
      <c r="K22" s="1">
        <f t="shared" si="3"/>
        <v>-0.22505424842836685</v>
      </c>
      <c r="L22" s="1">
        <f t="shared" si="3"/>
        <v>0.12694977696368603</v>
      </c>
      <c r="M22" s="1">
        <f t="shared" si="3"/>
        <v>3.0437568833780215</v>
      </c>
      <c r="N22" s="1">
        <f t="shared" si="3"/>
        <v>0.81152543525632659</v>
      </c>
      <c r="O22" s="1">
        <f t="shared" si="3"/>
        <v>-0.14931742314010976</v>
      </c>
      <c r="P22" s="1">
        <f t="shared" si="3"/>
        <v>-0.25509248246045368</v>
      </c>
      <c r="Q22" s="1">
        <f t="shared" si="3"/>
        <v>-0.48644396290656278</v>
      </c>
      <c r="R22" s="1">
        <f t="shared" si="3"/>
        <v>0.21160080259492564</v>
      </c>
      <c r="S22" s="1">
        <f t="shared" si="4"/>
        <v>1.2971808781501171E-3</v>
      </c>
      <c r="T22" s="1">
        <f t="shared" si="5"/>
        <v>0.17688485522314723</v>
      </c>
      <c r="U22" s="1">
        <f t="shared" si="6"/>
        <v>-0.76723517764683147</v>
      </c>
      <c r="V22" s="1">
        <f t="shared" si="7"/>
        <v>-0.74189757284334013</v>
      </c>
      <c r="W22" s="1">
        <f t="shared" si="8"/>
        <v>-4.601539732064841E-2</v>
      </c>
      <c r="X22" s="1">
        <f t="shared" si="8"/>
        <v>-0.12610778897710706</v>
      </c>
      <c r="Y22" s="1"/>
      <c r="Z22" s="1"/>
    </row>
    <row r="23" spans="1:26">
      <c r="B23" s="2" t="s">
        <v>6</v>
      </c>
      <c r="C23" s="19"/>
      <c r="D23" s="19"/>
      <c r="E23" s="19"/>
      <c r="F23" s="19"/>
      <c r="G23" s="1">
        <f t="shared" si="9"/>
        <v>0.13700983231441155</v>
      </c>
      <c r="H23" s="1">
        <f t="shared" si="3"/>
        <v>8.9958010302060742E-2</v>
      </c>
      <c r="I23" s="1">
        <f t="shared" si="3"/>
        <v>-5.125859639307162E-2</v>
      </c>
      <c r="J23" s="1">
        <f t="shared" si="3"/>
        <v>6.5301329378386619E-3</v>
      </c>
      <c r="K23" s="1">
        <f t="shared" si="3"/>
        <v>-3.3740344235451913E-2</v>
      </c>
      <c r="L23" s="1">
        <f t="shared" si="3"/>
        <v>-6.1328423330722082E-3</v>
      </c>
      <c r="M23" s="1">
        <f t="shared" si="3"/>
        <v>-9.6102472419681284E-3</v>
      </c>
      <c r="N23" s="1">
        <f t="shared" si="3"/>
        <v>4.4762445997102773E-2</v>
      </c>
      <c r="O23" s="1">
        <f t="shared" si="3"/>
        <v>0.21733888241429455</v>
      </c>
      <c r="P23" s="1">
        <f t="shared" si="3"/>
        <v>0.26410565217766724</v>
      </c>
      <c r="Q23" s="1">
        <f t="shared" si="3"/>
        <v>0.18361936566670911</v>
      </c>
      <c r="R23" s="1">
        <f t="shared" si="3"/>
        <v>0.18034355677974334</v>
      </c>
      <c r="S23" s="1">
        <f t="shared" si="4"/>
        <v>5.2962781657606817E-2</v>
      </c>
      <c r="T23" s="1">
        <f t="shared" si="5"/>
        <v>1.6388529703816879E-3</v>
      </c>
      <c r="U23" s="1">
        <f t="shared" si="6"/>
        <v>0.26795686489859616</v>
      </c>
      <c r="V23" s="1">
        <f t="shared" si="7"/>
        <v>8.1364778035258656E-2</v>
      </c>
      <c r="W23" s="1">
        <f t="shared" si="8"/>
        <v>0.12539841443054067</v>
      </c>
      <c r="X23" s="1">
        <f t="shared" si="8"/>
        <v>9.9288859847498134E-2</v>
      </c>
      <c r="Y23" s="1"/>
      <c r="Z23" s="1"/>
    </row>
    <row r="24" spans="1:26">
      <c r="B24" s="2" t="s">
        <v>7</v>
      </c>
      <c r="C24" s="19"/>
      <c r="D24" s="19"/>
      <c r="E24" s="19"/>
      <c r="F24" s="19"/>
      <c r="G24" s="1">
        <f t="shared" si="9"/>
        <v>-3.3456370907602673E-2</v>
      </c>
      <c r="H24" s="1">
        <f t="shared" si="3"/>
        <v>-0.29948989506120449</v>
      </c>
      <c r="I24" s="1">
        <f t="shared" si="3"/>
        <v>-0.25120521039873978</v>
      </c>
      <c r="J24" s="1">
        <f t="shared" si="3"/>
        <v>-0.24609003018197617</v>
      </c>
      <c r="K24" s="1">
        <f t="shared" si="3"/>
        <v>-3.6850014589950408E-2</v>
      </c>
      <c r="L24" s="1">
        <f t="shared" si="3"/>
        <v>4.8043369969682947E-2</v>
      </c>
      <c r="M24" s="1">
        <f t="shared" si="3"/>
        <v>0.42513331477139382</v>
      </c>
      <c r="N24" s="1">
        <f t="shared" si="3"/>
        <v>0.37082979882876699</v>
      </c>
      <c r="O24" s="1">
        <f t="shared" si="3"/>
        <v>0.2696829061841437</v>
      </c>
      <c r="P24" s="1">
        <f t="shared" si="3"/>
        <v>0.39293916142505814</v>
      </c>
      <c r="Q24" s="1">
        <f t="shared" si="3"/>
        <v>-0.15813473320458993</v>
      </c>
      <c r="R24" s="1">
        <f t="shared" si="3"/>
        <v>-0.11017292207484053</v>
      </c>
      <c r="S24" s="1">
        <f t="shared" si="4"/>
        <v>-1.2989226738210569E-2</v>
      </c>
      <c r="T24" s="1">
        <f t="shared" si="5"/>
        <v>-0.15186810232330616</v>
      </c>
      <c r="U24" s="1">
        <f t="shared" si="6"/>
        <v>2.700068007397971E-2</v>
      </c>
      <c r="V24" s="1">
        <f t="shared" si="7"/>
        <v>-0.13614193211532122</v>
      </c>
      <c r="W24" s="1">
        <f t="shared" si="8"/>
        <v>-0.3025835563810837</v>
      </c>
      <c r="X24" s="1">
        <f t="shared" si="8"/>
        <v>-0.51129317675431762</v>
      </c>
      <c r="Y24" s="1"/>
      <c r="Z24" s="1"/>
    </row>
    <row r="25" spans="1:26">
      <c r="B25" s="2" t="s">
        <v>12</v>
      </c>
      <c r="C25" s="19"/>
      <c r="D25" s="19"/>
      <c r="E25" s="19"/>
      <c r="F25" s="19"/>
      <c r="G25" s="1">
        <f t="shared" ref="G25:V25" si="10">G13/C13-1</f>
        <v>-1.217506329735496E-2</v>
      </c>
      <c r="H25" s="1">
        <f t="shared" si="10"/>
        <v>2.9581211022713605E-2</v>
      </c>
      <c r="I25" s="1">
        <f t="shared" si="10"/>
        <v>1.6186459285963295E-2</v>
      </c>
      <c r="J25" s="1">
        <f t="shared" si="10"/>
        <v>-1.7072185897735515E-2</v>
      </c>
      <c r="K25" s="1">
        <f t="shared" si="10"/>
        <v>6.3782819274605496E-2</v>
      </c>
      <c r="L25" s="1">
        <f t="shared" si="10"/>
        <v>-1.3370548717693609E-2</v>
      </c>
      <c r="M25" s="1">
        <f t="shared" si="10"/>
        <v>5.9511654584420981E-3</v>
      </c>
      <c r="N25" s="1">
        <f t="shared" si="10"/>
        <v>5.3458494334597262E-2</v>
      </c>
      <c r="O25" s="1">
        <f t="shared" si="10"/>
        <v>-1.781088055294866E-2</v>
      </c>
      <c r="P25" s="1">
        <f t="shared" si="10"/>
        <v>3.7080832433091127E-2</v>
      </c>
      <c r="Q25" s="1">
        <f t="shared" si="10"/>
        <v>2.5651624475345525E-2</v>
      </c>
      <c r="R25" s="1">
        <f t="shared" si="10"/>
        <v>1.8904807937853096E-2</v>
      </c>
      <c r="S25" s="1">
        <f t="shared" si="10"/>
        <v>7.1046765998298511E-2</v>
      </c>
      <c r="T25" s="1">
        <f t="shared" si="10"/>
        <v>1.2623420542132502E-2</v>
      </c>
      <c r="U25" s="1">
        <f t="shared" si="10"/>
        <v>1.0429111095075605E-2</v>
      </c>
      <c r="V25" s="1">
        <f t="shared" si="10"/>
        <v>1.9557030930199559E-3</v>
      </c>
      <c r="W25" s="1">
        <f t="shared" ref="W25:X25" si="11">W13/S13-1</f>
        <v>-3.0400454853107717E-2</v>
      </c>
      <c r="X25" s="1">
        <f t="shared" si="11"/>
        <v>1.4028200170783656E-3</v>
      </c>
      <c r="Y25" s="1"/>
      <c r="Z25" s="1"/>
    </row>
    <row r="26" spans="1:26">
      <c r="W26" s="7"/>
      <c r="X26" s="7"/>
      <c r="Y26" s="7"/>
      <c r="Z26" s="7"/>
    </row>
    <row r="27" spans="1:26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</row>
    <row r="28" spans="1:26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2413.400990396</v>
      </c>
      <c r="X28" s="3">
        <f>SUM(Monthly!BN30:BP30)</f>
        <v>1402.033110759</v>
      </c>
      <c r="Y28" s="3"/>
      <c r="Z28" s="3"/>
    </row>
    <row r="29" spans="1:26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/>
      <c r="Z29" s="3"/>
    </row>
    <row r="30" spans="1:26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/>
      <c r="Z30" s="3"/>
    </row>
    <row r="31" spans="1:26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5141.8019903959994</v>
      </c>
      <c r="X31" s="11">
        <f>SUM(Monthly!BN33:BP33)</f>
        <v>3557.0991107589998</v>
      </c>
      <c r="Y31" s="11"/>
      <c r="Z31" s="11"/>
    </row>
    <row r="32" spans="1:26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2472.4602053959993</v>
      </c>
      <c r="X32" s="3">
        <f>SUM(Monthly!BN34:BP34)</f>
        <v>1956.7087677590002</v>
      </c>
      <c r="Y32" s="3"/>
      <c r="Z32" s="3"/>
    </row>
    <row r="33" spans="2:26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/>
      <c r="Z33" s="3"/>
    </row>
    <row r="34" spans="2:26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/>
      <c r="Z34" s="13"/>
    </row>
    <row r="35" spans="2:26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7748.3597179466669</v>
      </c>
      <c r="X35" s="11">
        <f>SUM(Monthly!BN37:BP37)</f>
        <v>6737.4676144654168</v>
      </c>
      <c r="Y35" s="11"/>
      <c r="Z35" s="11"/>
    </row>
    <row r="36" spans="2:26">
      <c r="B36" s="2" t="s">
        <v>24</v>
      </c>
      <c r="C36" s="3">
        <f>C28-C32</f>
        <v>359.06795000000056</v>
      </c>
      <c r="D36" s="3">
        <f t="shared" ref="D36:V39" si="12">D28-D32</f>
        <v>802.00244900000007</v>
      </c>
      <c r="E36" s="3">
        <f t="shared" si="12"/>
        <v>885.59488100000112</v>
      </c>
      <c r="F36" s="3">
        <f t="shared" si="12"/>
        <v>737.77946400000064</v>
      </c>
      <c r="G36" s="3">
        <f t="shared" si="12"/>
        <v>405.9739110000005</v>
      </c>
      <c r="H36" s="3">
        <f t="shared" si="12"/>
        <v>104.07221100000061</v>
      </c>
      <c r="I36" s="3">
        <f t="shared" si="12"/>
        <v>253.31971499999941</v>
      </c>
      <c r="J36" s="3">
        <f t="shared" si="12"/>
        <v>161.80765499999961</v>
      </c>
      <c r="K36" s="3">
        <f t="shared" si="12"/>
        <v>80.786493000000519</v>
      </c>
      <c r="L36" s="3">
        <f t="shared" si="12"/>
        <v>156.04223699999989</v>
      </c>
      <c r="M36" s="3">
        <f t="shared" si="12"/>
        <v>1009.7675899999995</v>
      </c>
      <c r="N36" s="3">
        <f t="shared" si="12"/>
        <v>790.92589299999963</v>
      </c>
      <c r="O36" s="3">
        <f t="shared" si="12"/>
        <v>792.71629199999961</v>
      </c>
      <c r="P36" s="3">
        <f t="shared" si="12"/>
        <v>851.89796100000012</v>
      </c>
      <c r="Q36" s="3">
        <f t="shared" si="12"/>
        <v>602.00906199999963</v>
      </c>
      <c r="R36" s="3">
        <f t="shared" si="12"/>
        <v>487.74443000000019</v>
      </c>
      <c r="S36" s="3">
        <f t="shared" si="12"/>
        <v>553.31875300000047</v>
      </c>
      <c r="T36" s="3">
        <f t="shared" si="12"/>
        <v>450.77469300000098</v>
      </c>
      <c r="U36" s="3">
        <f t="shared" si="12"/>
        <v>708.0630970000002</v>
      </c>
      <c r="V36" s="3">
        <f t="shared" si="12"/>
        <v>153.60452800000121</v>
      </c>
      <c r="W36" s="3">
        <f t="shared" ref="W36:Z36" si="13">W28-W32</f>
        <v>-59.059214999999313</v>
      </c>
      <c r="X36" s="3">
        <f t="shared" ref="X36" si="14">X28-X32</f>
        <v>-554.67565700000023</v>
      </c>
      <c r="Y36" s="3">
        <f t="shared" si="13"/>
        <v>0</v>
      </c>
      <c r="Z36" s="3">
        <f t="shared" si="13"/>
        <v>0</v>
      </c>
    </row>
    <row r="37" spans="2:26">
      <c r="B37" s="2" t="s">
        <v>25</v>
      </c>
      <c r="C37" s="3">
        <f t="shared" ref="C37:R39" si="15">C29-C33</f>
        <v>-392.72462892008434</v>
      </c>
      <c r="D37" s="3">
        <f t="shared" si="15"/>
        <v>-405.84449928725053</v>
      </c>
      <c r="E37" s="3">
        <f t="shared" si="15"/>
        <v>-835.02705950883137</v>
      </c>
      <c r="F37" s="3">
        <f t="shared" si="15"/>
        <v>-625.56632500082992</v>
      </c>
      <c r="G37" s="3">
        <f t="shared" si="15"/>
        <v>-479.91485745275077</v>
      </c>
      <c r="H37" s="3">
        <f t="shared" si="15"/>
        <v>-405.16833263641843</v>
      </c>
      <c r="I37" s="3">
        <f t="shared" si="15"/>
        <v>-582.70646617150032</v>
      </c>
      <c r="J37" s="3">
        <f t="shared" si="15"/>
        <v>-295.65028348396072</v>
      </c>
      <c r="K37" s="3">
        <f t="shared" si="15"/>
        <v>-324.23492208747234</v>
      </c>
      <c r="L37" s="3">
        <f t="shared" si="15"/>
        <v>-122.533217011548</v>
      </c>
      <c r="M37" s="3">
        <f t="shared" si="15"/>
        <v>-699.29358731812056</v>
      </c>
      <c r="N37" s="3">
        <f t="shared" si="15"/>
        <v>138.99783573660261</v>
      </c>
      <c r="O37" s="3">
        <f t="shared" si="15"/>
        <v>322.77151957224896</v>
      </c>
      <c r="P37" s="3">
        <f t="shared" si="15"/>
        <v>10.503292412514838</v>
      </c>
      <c r="Q37" s="3">
        <f t="shared" si="15"/>
        <v>-390.81199999999967</v>
      </c>
      <c r="R37" s="3">
        <f t="shared" si="15"/>
        <v>133.29199999999992</v>
      </c>
      <c r="S37" s="3">
        <f t="shared" si="12"/>
        <v>305.22199999999998</v>
      </c>
      <c r="T37" s="3">
        <f t="shared" si="12"/>
        <v>-141.80399999999986</v>
      </c>
      <c r="U37" s="3">
        <f t="shared" si="12"/>
        <v>-513.30999999999995</v>
      </c>
      <c r="V37" s="3">
        <f t="shared" si="12"/>
        <v>-541.3159999999998</v>
      </c>
      <c r="W37" s="3">
        <f t="shared" ref="W37:Z37" si="16">W29-W33</f>
        <v>-213.39599999999996</v>
      </c>
      <c r="X37" s="3">
        <f t="shared" ref="X37" si="17">X29-X33</f>
        <v>-383.45399999999972</v>
      </c>
      <c r="Y37" s="3">
        <f t="shared" si="16"/>
        <v>0</v>
      </c>
      <c r="Z37" s="3">
        <f t="shared" si="16"/>
        <v>0</v>
      </c>
    </row>
    <row r="38" spans="2:26">
      <c r="B38" s="12" t="s">
        <v>26</v>
      </c>
      <c r="C38" s="13">
        <f t="shared" si="15"/>
        <v>-1903.693287171498</v>
      </c>
      <c r="D38" s="13">
        <f t="shared" si="12"/>
        <v>-1933.462867742584</v>
      </c>
      <c r="E38" s="13">
        <f t="shared" si="12"/>
        <v>-1640.976054507413</v>
      </c>
      <c r="F38" s="13">
        <f t="shared" si="12"/>
        <v>-2158.7351840139145</v>
      </c>
      <c r="G38" s="13">
        <f t="shared" si="12"/>
        <v>-1950.4296846005843</v>
      </c>
      <c r="H38" s="13">
        <f t="shared" si="12"/>
        <v>-1625.7470012376655</v>
      </c>
      <c r="I38" s="13">
        <f t="shared" si="12"/>
        <v>-1677.7264663769968</v>
      </c>
      <c r="J38" s="13">
        <f t="shared" si="12"/>
        <v>-1922.0784362442309</v>
      </c>
      <c r="K38" s="13">
        <f t="shared" si="12"/>
        <v>-1982.777</v>
      </c>
      <c r="L38" s="13">
        <f t="shared" si="12"/>
        <v>-1763.3029999999999</v>
      </c>
      <c r="M38" s="13">
        <f t="shared" si="12"/>
        <v>-1858.9899999999998</v>
      </c>
      <c r="N38" s="13">
        <f t="shared" si="12"/>
        <v>-1849.2860000000003</v>
      </c>
      <c r="O38" s="13">
        <f t="shared" si="12"/>
        <v>-2256.5897552068327</v>
      </c>
      <c r="P38" s="13">
        <f t="shared" si="12"/>
        <v>-1997.1784220152622</v>
      </c>
      <c r="Q38" s="13">
        <f t="shared" si="12"/>
        <v>-2177.794779586216</v>
      </c>
      <c r="R38" s="13">
        <f t="shared" si="12"/>
        <v>-2232.4936299290002</v>
      </c>
      <c r="S38" s="13">
        <f t="shared" si="12"/>
        <v>-2513.5686443051163</v>
      </c>
      <c r="T38" s="13">
        <f t="shared" si="12"/>
        <v>-2158.2287909410907</v>
      </c>
      <c r="U38" s="13">
        <f t="shared" si="12"/>
        <v>-2321.4838710652502</v>
      </c>
      <c r="V38" s="13">
        <f t="shared" si="12"/>
        <v>-2644.9701876319173</v>
      </c>
      <c r="W38" s="13">
        <f t="shared" ref="W38:Z38" si="18">W30-W34</f>
        <v>-2334.1025125506667</v>
      </c>
      <c r="X38" s="13">
        <f t="shared" ref="X38" si="19">X30-X34</f>
        <v>-2242.2388467064166</v>
      </c>
      <c r="Y38" s="13">
        <f t="shared" si="18"/>
        <v>0</v>
      </c>
      <c r="Z38" s="13">
        <f t="shared" si="18"/>
        <v>0</v>
      </c>
    </row>
    <row r="39" spans="2:26">
      <c r="B39" s="12" t="s">
        <v>27</v>
      </c>
      <c r="C39" s="13">
        <f t="shared" si="15"/>
        <v>-1937.3499660915822</v>
      </c>
      <c r="D39" s="13">
        <f t="shared" si="12"/>
        <v>-1537.3049180298349</v>
      </c>
      <c r="E39" s="13">
        <f t="shared" si="12"/>
        <v>-1590.4082330162428</v>
      </c>
      <c r="F39" s="13">
        <f t="shared" si="12"/>
        <v>-2046.5220450147453</v>
      </c>
      <c r="G39" s="13">
        <f t="shared" si="12"/>
        <v>-2024.3706310533362</v>
      </c>
      <c r="H39" s="13">
        <f t="shared" si="12"/>
        <v>-1926.8431228740833</v>
      </c>
      <c r="I39" s="13">
        <f t="shared" si="12"/>
        <v>-2007.1132175484977</v>
      </c>
      <c r="J39" s="13">
        <f t="shared" si="12"/>
        <v>-2055.9210647281916</v>
      </c>
      <c r="K39" s="13">
        <f t="shared" si="12"/>
        <v>-2226.2254290874707</v>
      </c>
      <c r="L39" s="13">
        <f t="shared" si="12"/>
        <v>-1729.7939800115482</v>
      </c>
      <c r="M39" s="13">
        <f t="shared" si="12"/>
        <v>-1548.5159973181217</v>
      </c>
      <c r="N39" s="13">
        <f t="shared" si="12"/>
        <v>-919.36227126339872</v>
      </c>
      <c r="O39" s="13">
        <f t="shared" si="12"/>
        <v>-1141.1019436345841</v>
      </c>
      <c r="P39" s="13">
        <f t="shared" si="12"/>
        <v>-1134.7771686027481</v>
      </c>
      <c r="Q39" s="13">
        <f t="shared" si="12"/>
        <v>-1966.5977175862172</v>
      </c>
      <c r="R39" s="13">
        <f t="shared" si="12"/>
        <v>-1611.4571999290001</v>
      </c>
      <c r="S39" s="13">
        <f t="shared" si="12"/>
        <v>-1655.0278913051161</v>
      </c>
      <c r="T39" s="13">
        <f t="shared" si="12"/>
        <v>-1849.2580979410905</v>
      </c>
      <c r="U39" s="13">
        <f t="shared" si="12"/>
        <v>-2126.7307740652504</v>
      </c>
      <c r="V39" s="13">
        <f t="shared" si="12"/>
        <v>-3032.6816596319168</v>
      </c>
      <c r="W39" s="13">
        <f t="shared" ref="W39:Z39" si="20">W31-W35</f>
        <v>-2606.5577275506676</v>
      </c>
      <c r="X39" s="13">
        <f t="shared" ref="X39" si="21">X31-X35</f>
        <v>-3180.368503706417</v>
      </c>
      <c r="Y39" s="13">
        <f t="shared" si="20"/>
        <v>0</v>
      </c>
      <c r="Z39" s="13">
        <f t="shared" si="20"/>
        <v>0</v>
      </c>
    </row>
    <row r="40" spans="2:26">
      <c r="W40" s="7"/>
      <c r="X40" s="7"/>
      <c r="Y40" s="7"/>
      <c r="Z40" s="7"/>
    </row>
    <row r="41" spans="2:26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22">H28/D28-1</f>
        <v>-0.24443173539650365</v>
      </c>
      <c r="I41" s="1">
        <f t="shared" si="22"/>
        <v>-0.22812044322760283</v>
      </c>
      <c r="J41" s="1">
        <f t="shared" si="22"/>
        <v>-0.20748607413642495</v>
      </c>
      <c r="K41" s="1">
        <f t="shared" si="22"/>
        <v>-6.6991433210846218E-2</v>
      </c>
      <c r="L41" s="1">
        <f t="shared" si="22"/>
        <v>1.3445596383795611E-2</v>
      </c>
      <c r="M41" s="1">
        <f t="shared" si="22"/>
        <v>0.37548697836203515</v>
      </c>
      <c r="N41" s="1">
        <f t="shared" si="22"/>
        <v>0.31807242526397372</v>
      </c>
      <c r="O41" s="1">
        <f t="shared" si="22"/>
        <v>0.26699084017838803</v>
      </c>
      <c r="P41" s="1">
        <f t="shared" si="22"/>
        <v>0.37926547020646439</v>
      </c>
      <c r="Q41" s="1">
        <f t="shared" si="22"/>
        <v>-0.12867380658186489</v>
      </c>
      <c r="R41" s="1">
        <f t="shared" si="22"/>
        <v>-8.4030326517347653E-2</v>
      </c>
      <c r="S41" s="1">
        <f t="shared" ref="S41:S48" si="23">S28/O28-1</f>
        <v>-2.213524440844894E-2</v>
      </c>
      <c r="T41" s="1">
        <f t="shared" ref="T41:T48" si="24">T28/P28-1</f>
        <v>-0.13545353058997922</v>
      </c>
      <c r="U41" s="1">
        <f t="shared" ref="U41:U48" si="25">U28/Q28-1</f>
        <v>5.1179435593645684E-2</v>
      </c>
      <c r="V41" s="1">
        <f t="shared" ref="V41:V48" si="26">V28/R28-1</f>
        <v>-0.11641361594397515</v>
      </c>
      <c r="W41" s="1">
        <f t="shared" ref="W41:X48" si="27">W28/S28-1</f>
        <v>-0.22231129675027905</v>
      </c>
      <c r="X41" s="1">
        <f t="shared" si="27"/>
        <v>-0.41697160026986413</v>
      </c>
      <c r="Y41" s="1"/>
      <c r="Z41" s="1"/>
    </row>
    <row r="42" spans="2:26">
      <c r="B42" s="2" t="s">
        <v>18</v>
      </c>
      <c r="C42" s="19"/>
      <c r="D42" s="19"/>
      <c r="E42" s="19"/>
      <c r="F42" s="19"/>
      <c r="G42" s="1">
        <f t="shared" ref="G42:G48" si="28">G29/C29-1</f>
        <v>-9.629145903033709E-2</v>
      </c>
      <c r="H42" s="1">
        <f t="shared" si="22"/>
        <v>2.526931085093409E-2</v>
      </c>
      <c r="I42" s="1">
        <f t="shared" si="22"/>
        <v>0.29401685487337126</v>
      </c>
      <c r="J42" s="1">
        <f t="shared" si="22"/>
        <v>0.21224138577524543</v>
      </c>
      <c r="K42" s="1">
        <f t="shared" si="22"/>
        <v>0.15707984498322292</v>
      </c>
      <c r="L42" s="1">
        <f t="shared" si="22"/>
        <v>0.23979007373550942</v>
      </c>
      <c r="M42" s="1">
        <f t="shared" si="22"/>
        <v>-0.10661901394001039</v>
      </c>
      <c r="N42" s="1">
        <f t="shared" si="22"/>
        <v>0.30659294951245797</v>
      </c>
      <c r="O42" s="1">
        <f t="shared" si="22"/>
        <v>0.37552707451495615</v>
      </c>
      <c r="P42" s="1">
        <f t="shared" si="22"/>
        <v>9.1254074840946497E-2</v>
      </c>
      <c r="Q42" s="1">
        <f t="shared" si="22"/>
        <v>0.34409971217718005</v>
      </c>
      <c r="R42" s="1">
        <f t="shared" si="22"/>
        <v>-2.3374136269617152E-3</v>
      </c>
      <c r="S42" s="1">
        <f t="shared" si="23"/>
        <v>1.3719236155351311E-2</v>
      </c>
      <c r="T42" s="1">
        <f t="shared" si="24"/>
        <v>-7.7929300988521022E-2</v>
      </c>
      <c r="U42" s="1">
        <f t="shared" si="25"/>
        <v>-6.5023700688130126E-2</v>
      </c>
      <c r="V42" s="1">
        <f t="shared" si="26"/>
        <v>-0.32331122738674145</v>
      </c>
      <c r="W42" s="1">
        <f t="shared" si="27"/>
        <v>-0.24993233638679324</v>
      </c>
      <c r="X42" s="1">
        <f t="shared" si="27"/>
        <v>-0.14374199419122424</v>
      </c>
      <c r="Y42" s="1"/>
      <c r="Z42" s="1"/>
    </row>
    <row r="43" spans="2:26">
      <c r="B43" s="2" t="s">
        <v>19</v>
      </c>
      <c r="C43" s="19"/>
      <c r="D43" s="19"/>
      <c r="E43" s="19"/>
      <c r="F43" s="19"/>
      <c r="G43" s="1">
        <f t="shared" si="28"/>
        <v>-3.3665350045252285E-2</v>
      </c>
      <c r="H43" s="1">
        <f t="shared" si="22"/>
        <v>0.72093172242311732</v>
      </c>
      <c r="I43" s="1">
        <f t="shared" si="22"/>
        <v>-0.10774723803925557</v>
      </c>
      <c r="J43" s="1">
        <f t="shared" si="22"/>
        <v>9.6315199007649399E-2</v>
      </c>
      <c r="K43" s="1">
        <f t="shared" si="22"/>
        <v>-0.10354869264196553</v>
      </c>
      <c r="L43" s="1">
        <f t="shared" si="22"/>
        <v>-0.30394083856673271</v>
      </c>
      <c r="M43" s="1">
        <f t="shared" si="22"/>
        <v>-0.34481372998883753</v>
      </c>
      <c r="N43" s="1">
        <f t="shared" si="22"/>
        <v>2.9550870740705948E-2</v>
      </c>
      <c r="O43" s="1">
        <f t="shared" si="22"/>
        <v>-8.2630640795578025E-2</v>
      </c>
      <c r="P43" s="1">
        <f t="shared" si="22"/>
        <v>-9.0601444830129552E-4</v>
      </c>
      <c r="Q43" s="1">
        <f t="shared" si="22"/>
        <v>-1.7928832908273851E-2</v>
      </c>
      <c r="R43" s="1">
        <f t="shared" si="22"/>
        <v>-0.13179328394496737</v>
      </c>
      <c r="S43" s="1">
        <f t="shared" si="23"/>
        <v>0.49089157556606655</v>
      </c>
      <c r="T43" s="1">
        <f t="shared" si="24"/>
        <v>0.3633057510560429</v>
      </c>
      <c r="U43" s="1">
        <f t="shared" si="25"/>
        <v>0.33097432056192311</v>
      </c>
      <c r="V43" s="1">
        <f t="shared" si="26"/>
        <v>9.1203476823692009E-2</v>
      </c>
      <c r="W43" s="1">
        <f t="shared" si="27"/>
        <v>8.692895280451185E-2</v>
      </c>
      <c r="X43" s="1">
        <f t="shared" si="27"/>
        <v>5.4507116499736608E-2</v>
      </c>
      <c r="Y43" s="1"/>
      <c r="Z43" s="1"/>
    </row>
    <row r="44" spans="2:26">
      <c r="B44" s="2" t="s">
        <v>20</v>
      </c>
      <c r="C44" s="19"/>
      <c r="D44" s="19"/>
      <c r="E44" s="19"/>
      <c r="F44" s="19"/>
      <c r="G44" s="1">
        <f t="shared" si="28"/>
        <v>-3.1860932798450703E-2</v>
      </c>
      <c r="H44" s="1">
        <f t="shared" si="22"/>
        <v>-6.1332795251269223E-2</v>
      </c>
      <c r="I44" s="1">
        <f t="shared" si="22"/>
        <v>-0.10509878232957193</v>
      </c>
      <c r="J44" s="1">
        <f t="shared" si="22"/>
        <v>-5.2981895563216086E-2</v>
      </c>
      <c r="K44" s="1">
        <f t="shared" si="22"/>
        <v>-6.4337857804847021E-3</v>
      </c>
      <c r="L44" s="1">
        <f t="shared" si="22"/>
        <v>1.7680624189962524E-2</v>
      </c>
      <c r="M44" s="1">
        <f t="shared" si="22"/>
        <v>8.7863647431292824E-2</v>
      </c>
      <c r="N44" s="1">
        <f t="shared" si="22"/>
        <v>0.26465470334553043</v>
      </c>
      <c r="O44" s="1">
        <f t="shared" si="22"/>
        <v>0.25608611552310112</v>
      </c>
      <c r="P44" s="1">
        <f t="shared" si="22"/>
        <v>0.21891677449909297</v>
      </c>
      <c r="Q44" s="1">
        <f t="shared" si="22"/>
        <v>-1.0325604413797485E-2</v>
      </c>
      <c r="R44" s="1">
        <f t="shared" si="22"/>
        <v>-6.2552889804383671E-2</v>
      </c>
      <c r="S44" s="1">
        <f t="shared" si="23"/>
        <v>4.3036658730248201E-2</v>
      </c>
      <c r="T44" s="1">
        <f t="shared" si="24"/>
        <v>-5.9110428659930991E-2</v>
      </c>
      <c r="U44" s="1">
        <f t="shared" si="25"/>
        <v>5.3484461125537841E-2</v>
      </c>
      <c r="V44" s="1">
        <f t="shared" si="26"/>
        <v>-0.16541060628450643</v>
      </c>
      <c r="W44" s="1">
        <f t="shared" si="27"/>
        <v>-0.18789574328048309</v>
      </c>
      <c r="X44" s="1">
        <f t="shared" si="27"/>
        <v>-0.2494481130852253</v>
      </c>
      <c r="Y44" s="1"/>
      <c r="Z44" s="1"/>
    </row>
    <row r="45" spans="2:26">
      <c r="B45" s="2" t="s">
        <v>21</v>
      </c>
      <c r="C45" s="19"/>
      <c r="D45" s="19"/>
      <c r="E45" s="19"/>
      <c r="F45" s="19"/>
      <c r="G45" s="1">
        <f t="shared" si="28"/>
        <v>-1.217506329735496E-2</v>
      </c>
      <c r="H45" s="1">
        <f t="shared" si="22"/>
        <v>2.9581211022713605E-2</v>
      </c>
      <c r="I45" s="1">
        <f t="shared" si="22"/>
        <v>1.6186459285963295E-2</v>
      </c>
      <c r="J45" s="1">
        <f t="shared" si="22"/>
        <v>-1.7072185897735515E-2</v>
      </c>
      <c r="K45" s="1">
        <f t="shared" si="22"/>
        <v>6.3782819274605496E-2</v>
      </c>
      <c r="L45" s="1">
        <f t="shared" si="22"/>
        <v>-1.3370548717693609E-2</v>
      </c>
      <c r="M45" s="1">
        <f t="shared" si="22"/>
        <v>5.9511654584420981E-3</v>
      </c>
      <c r="N45" s="1">
        <f t="shared" si="22"/>
        <v>5.3458494334597262E-2</v>
      </c>
      <c r="O45" s="1">
        <f t="shared" si="22"/>
        <v>-1.781088055294866E-2</v>
      </c>
      <c r="P45" s="1">
        <f t="shared" si="22"/>
        <v>3.7080832433091127E-2</v>
      </c>
      <c r="Q45" s="1">
        <f t="shared" si="22"/>
        <v>2.5651624475345525E-2</v>
      </c>
      <c r="R45" s="1">
        <f t="shared" si="22"/>
        <v>1.8904807937853096E-2</v>
      </c>
      <c r="S45" s="1">
        <f t="shared" si="23"/>
        <v>7.1046765998298511E-2</v>
      </c>
      <c r="T45" s="1">
        <f t="shared" si="24"/>
        <v>1.2623420542132502E-2</v>
      </c>
      <c r="U45" s="1">
        <f t="shared" si="25"/>
        <v>1.0429111095075605E-2</v>
      </c>
      <c r="V45" s="1">
        <f t="shared" si="26"/>
        <v>1.9557030930199559E-3</v>
      </c>
      <c r="W45" s="1">
        <f t="shared" si="27"/>
        <v>-3.0400454853107717E-2</v>
      </c>
      <c r="X45" s="1">
        <f t="shared" si="27"/>
        <v>1.4028200170783656E-3</v>
      </c>
      <c r="Y45" s="1"/>
      <c r="Z45" s="1"/>
    </row>
    <row r="46" spans="2:26">
      <c r="B46" s="2" t="s">
        <v>22</v>
      </c>
      <c r="C46" s="19"/>
      <c r="D46" s="19"/>
      <c r="E46" s="19"/>
      <c r="F46" s="19"/>
      <c r="G46" s="1">
        <f t="shared" si="28"/>
        <v>-3.3206097577136218E-2</v>
      </c>
      <c r="H46" s="1">
        <f t="shared" si="22"/>
        <v>1.850310011360401E-2</v>
      </c>
      <c r="I46" s="1">
        <f t="shared" si="22"/>
        <v>-6.3563141985281124E-3</v>
      </c>
      <c r="J46" s="1">
        <f t="shared" si="22"/>
        <v>-2.7408790309735531E-2</v>
      </c>
      <c r="K46" s="1">
        <f t="shared" si="22"/>
        <v>3.6466073169865165E-2</v>
      </c>
      <c r="L46" s="1">
        <f t="shared" si="22"/>
        <v>8.9855165189169917E-3</v>
      </c>
      <c r="M46" s="1">
        <f t="shared" si="22"/>
        <v>1.9003919611606523E-3</v>
      </c>
      <c r="N46" s="1">
        <f t="shared" si="22"/>
        <v>2.6848715853025507E-2</v>
      </c>
      <c r="O46" s="1">
        <f t="shared" si="22"/>
        <v>-1.1642928300592104E-2</v>
      </c>
      <c r="P46" s="1">
        <f t="shared" si="22"/>
        <v>4.3909675954700855E-3</v>
      </c>
      <c r="Q46" s="1">
        <f t="shared" si="22"/>
        <v>1.1301813021208362E-2</v>
      </c>
      <c r="R46" s="1">
        <f t="shared" si="22"/>
        <v>4.5327720505672353E-4</v>
      </c>
      <c r="S46" s="1">
        <f t="shared" si="23"/>
        <v>2.4918157304837374E-2</v>
      </c>
      <c r="T46" s="1">
        <f t="shared" si="24"/>
        <v>1.2914032113707563E-2</v>
      </c>
      <c r="U46" s="1">
        <f t="shared" si="25"/>
        <v>2.3618276866613996E-2</v>
      </c>
      <c r="V46" s="1">
        <f t="shared" si="26"/>
        <v>4.0589948726030833E-3</v>
      </c>
      <c r="W46" s="1">
        <f t="shared" si="27"/>
        <v>-3.0017624671557108E-2</v>
      </c>
      <c r="X46" s="1">
        <f t="shared" si="27"/>
        <v>1.1388191943961123E-2</v>
      </c>
      <c r="Y46" s="1"/>
      <c r="Z46" s="1"/>
    </row>
    <row r="47" spans="2:26">
      <c r="B47" s="2" t="s">
        <v>23</v>
      </c>
      <c r="C47" s="19"/>
      <c r="D47" s="19"/>
      <c r="E47" s="19"/>
      <c r="F47" s="19"/>
      <c r="G47" s="1">
        <f t="shared" si="28"/>
        <v>7.79452952015669E-3</v>
      </c>
      <c r="H47" s="1">
        <f t="shared" si="22"/>
        <v>1.6614701068105031E-2</v>
      </c>
      <c r="I47" s="1">
        <f t="shared" si="22"/>
        <v>-2.6450920494658692E-2</v>
      </c>
      <c r="J47" s="1">
        <f t="shared" si="22"/>
        <v>-5.6874965419792423E-2</v>
      </c>
      <c r="K47" s="1">
        <f t="shared" si="22"/>
        <v>-1.6570018538507703E-2</v>
      </c>
      <c r="L47" s="1">
        <f t="shared" si="22"/>
        <v>-4.6751183947682629E-2</v>
      </c>
      <c r="M47" s="1">
        <f t="shared" si="22"/>
        <v>-4.7735241280206786E-2</v>
      </c>
      <c r="N47" s="1">
        <f t="shared" si="22"/>
        <v>-1.7796126647425581E-2</v>
      </c>
      <c r="O47" s="1">
        <f t="shared" si="22"/>
        <v>8.2566706416179025E-2</v>
      </c>
      <c r="P47" s="1">
        <f t="shared" si="22"/>
        <v>9.9668156941193242E-2</v>
      </c>
      <c r="Q47" s="1">
        <f t="shared" si="22"/>
        <v>0.12666227840674416</v>
      </c>
      <c r="R47" s="1">
        <f t="shared" si="22"/>
        <v>0.10140964901482308</v>
      </c>
      <c r="S47" s="1">
        <f t="shared" si="23"/>
        <v>0.19425228317480769</v>
      </c>
      <c r="T47" s="1">
        <f t="shared" si="24"/>
        <v>0.14403769434342539</v>
      </c>
      <c r="U47" s="1">
        <f t="shared" si="25"/>
        <v>0.12064762921581185</v>
      </c>
      <c r="V47" s="1">
        <f t="shared" si="26"/>
        <v>0.16174287778831831</v>
      </c>
      <c r="W47" s="1">
        <f t="shared" si="27"/>
        <v>-2.9262099046756584E-2</v>
      </c>
      <c r="X47" s="1">
        <f t="shared" si="27"/>
        <v>4.3090054053488647E-2</v>
      </c>
      <c r="Y47" s="1"/>
      <c r="Z47" s="1"/>
    </row>
    <row r="48" spans="2:26">
      <c r="B48" s="2" t="s">
        <v>20</v>
      </c>
      <c r="C48" s="19"/>
      <c r="D48" s="19"/>
      <c r="E48" s="19"/>
      <c r="F48" s="19"/>
      <c r="G48" s="1">
        <f t="shared" si="28"/>
        <v>-1.0493475586124346E-2</v>
      </c>
      <c r="H48" s="1">
        <f t="shared" si="22"/>
        <v>2.1185729642885898E-2</v>
      </c>
      <c r="I48" s="1">
        <f t="shared" si="22"/>
        <v>-8.5210857668925888E-3</v>
      </c>
      <c r="J48" s="1">
        <f t="shared" si="22"/>
        <v>-3.6277540878400738E-2</v>
      </c>
      <c r="K48" s="1">
        <f t="shared" si="22"/>
        <v>2.4760992430632678E-2</v>
      </c>
      <c r="L48" s="1">
        <f t="shared" si="22"/>
        <v>-2.0919598196060596E-2</v>
      </c>
      <c r="M48" s="1">
        <f t="shared" si="22"/>
        <v>-1.8068452795855117E-2</v>
      </c>
      <c r="N48" s="1">
        <f t="shared" si="22"/>
        <v>1.7418264842896214E-2</v>
      </c>
      <c r="O48" s="1">
        <f t="shared" si="22"/>
        <v>2.1596793279343274E-2</v>
      </c>
      <c r="P48" s="1">
        <f t="shared" si="22"/>
        <v>5.2818988649787402E-2</v>
      </c>
      <c r="Q48" s="1">
        <f t="shared" si="22"/>
        <v>6.3425416107860233E-2</v>
      </c>
      <c r="R48" s="1">
        <f t="shared" si="22"/>
        <v>4.5830503450911442E-2</v>
      </c>
      <c r="S48" s="1">
        <f t="shared" si="23"/>
        <v>0.10749323619657924</v>
      </c>
      <c r="T48" s="1">
        <f t="shared" si="24"/>
        <v>6.7522672198416345E-2</v>
      </c>
      <c r="U48" s="1">
        <f t="shared" si="25"/>
        <v>6.2264023652520262E-2</v>
      </c>
      <c r="V48" s="1">
        <f t="shared" si="26"/>
        <v>6.79269656463799E-2</v>
      </c>
      <c r="W48" s="1">
        <f t="shared" si="27"/>
        <v>-2.9815839423023349E-2</v>
      </c>
      <c r="X48" s="1">
        <f t="shared" si="27"/>
        <v>2.2599461220525141E-2</v>
      </c>
      <c r="Y48" s="1"/>
      <c r="Z48" s="1"/>
    </row>
    <row r="49" spans="1:26">
      <c r="W49" s="7"/>
      <c r="X49" s="7"/>
      <c r="Y49" s="7"/>
      <c r="Z49" s="7"/>
    </row>
    <row r="50" spans="1:26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</row>
    <row r="51" spans="1:26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/>
      <c r="Z51" s="3"/>
    </row>
    <row r="52" spans="1:26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/>
      <c r="Z52" s="3"/>
    </row>
    <row r="53" spans="1:26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/>
      <c r="Z53" s="3"/>
    </row>
    <row r="54" spans="1:26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/>
      <c r="Z54" s="3"/>
    </row>
    <row r="55" spans="1:26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/>
      <c r="Z55" s="11"/>
    </row>
    <row r="56" spans="1:26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/>
      <c r="Z56" s="3"/>
    </row>
    <row r="57" spans="1:26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/>
      <c r="Z57" s="3"/>
    </row>
    <row r="58" spans="1:26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/>
      <c r="Z58" s="13"/>
    </row>
    <row r="59" spans="1:26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/>
      <c r="Z59" s="13"/>
    </row>
    <row r="60" spans="1:26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/>
      <c r="Z60" s="11"/>
    </row>
    <row r="61" spans="1:26">
      <c r="B61" s="2" t="s">
        <v>37</v>
      </c>
      <c r="C61" s="3">
        <f>C51-C56</f>
        <v>1233.1829999999973</v>
      </c>
      <c r="D61" s="3">
        <f t="shared" ref="D61:V65" si="29">D51-D56</f>
        <v>5121.32</v>
      </c>
      <c r="E61" s="3">
        <f t="shared" si="29"/>
        <v>5617.4220000000023</v>
      </c>
      <c r="F61" s="3">
        <f t="shared" si="29"/>
        <v>3730.9720000000016</v>
      </c>
      <c r="G61" s="3">
        <f t="shared" si="29"/>
        <v>2888.8089999999938</v>
      </c>
      <c r="H61" s="3">
        <f t="shared" si="29"/>
        <v>3368.6290000000045</v>
      </c>
      <c r="I61" s="3">
        <f t="shared" si="29"/>
        <v>4938.3630000000012</v>
      </c>
      <c r="J61" s="3">
        <f t="shared" si="29"/>
        <v>3574.1619999999966</v>
      </c>
      <c r="K61" s="3">
        <f t="shared" si="29"/>
        <v>3990.6579999999958</v>
      </c>
      <c r="L61" s="3">
        <f t="shared" si="29"/>
        <v>4695.7609999999986</v>
      </c>
      <c r="M61" s="3">
        <f t="shared" si="29"/>
        <v>5188.7459999999992</v>
      </c>
      <c r="N61" s="3">
        <f t="shared" si="29"/>
        <v>2587.9049999999988</v>
      </c>
      <c r="O61" s="3">
        <f t="shared" si="29"/>
        <v>2005.8029999999999</v>
      </c>
      <c r="P61" s="3">
        <f t="shared" si="29"/>
        <v>3798.0079999999944</v>
      </c>
      <c r="Q61" s="3">
        <f t="shared" si="29"/>
        <v>6162.4449999999997</v>
      </c>
      <c r="R61" s="3">
        <f t="shared" si="29"/>
        <v>3342.609000000004</v>
      </c>
      <c r="S61" s="3">
        <f t="shared" si="29"/>
        <v>2432.1290000000008</v>
      </c>
      <c r="T61" s="3">
        <f t="shared" si="29"/>
        <v>676.28800000000047</v>
      </c>
      <c r="U61" s="3">
        <f t="shared" si="29"/>
        <v>4008.0599999999977</v>
      </c>
      <c r="V61" s="3">
        <f t="shared" si="29"/>
        <v>3137.1719999999987</v>
      </c>
      <c r="W61" s="3">
        <f t="shared" ref="W61:Z61" si="30">W51-W56</f>
        <v>-2118.3970000000045</v>
      </c>
      <c r="X61" s="3">
        <f t="shared" ref="X61" si="31">X51-X56</f>
        <v>-533.13500000000204</v>
      </c>
      <c r="Y61" s="3">
        <f t="shared" si="30"/>
        <v>0</v>
      </c>
      <c r="Z61" s="3">
        <f t="shared" si="30"/>
        <v>0</v>
      </c>
    </row>
    <row r="62" spans="1:26">
      <c r="B62" s="2" t="s">
        <v>38</v>
      </c>
      <c r="C62" s="3">
        <f t="shared" ref="C62:R65" si="32">C52-C57</f>
        <v>6723.5190000000002</v>
      </c>
      <c r="D62" s="3">
        <f t="shared" si="32"/>
        <v>3571.7609999999986</v>
      </c>
      <c r="E62" s="3">
        <f t="shared" si="32"/>
        <v>2574.1200000000026</v>
      </c>
      <c r="F62" s="3">
        <f t="shared" si="32"/>
        <v>3499.9179999999978</v>
      </c>
      <c r="G62" s="3">
        <f t="shared" si="32"/>
        <v>4509.6229999999996</v>
      </c>
      <c r="H62" s="3">
        <f t="shared" si="32"/>
        <v>5995.3280000000013</v>
      </c>
      <c r="I62" s="3">
        <f t="shared" si="32"/>
        <v>7199.3549999999959</v>
      </c>
      <c r="J62" s="3">
        <f t="shared" si="32"/>
        <v>5246.9530000000086</v>
      </c>
      <c r="K62" s="3">
        <f t="shared" si="32"/>
        <v>4128.4689999999973</v>
      </c>
      <c r="L62" s="3">
        <f t="shared" si="32"/>
        <v>3378.4410000000062</v>
      </c>
      <c r="M62" s="3">
        <f t="shared" si="32"/>
        <v>3331.6619999999966</v>
      </c>
      <c r="N62" s="3">
        <f t="shared" si="32"/>
        <v>1387.5879999999961</v>
      </c>
      <c r="O62" s="3">
        <f t="shared" si="32"/>
        <v>4884.6129999999976</v>
      </c>
      <c r="P62" s="3">
        <f t="shared" si="32"/>
        <v>5451.6659999999974</v>
      </c>
      <c r="Q62" s="3">
        <f t="shared" si="32"/>
        <v>4666.8530000000028</v>
      </c>
      <c r="R62" s="3">
        <f t="shared" si="32"/>
        <v>5411.5569999999934</v>
      </c>
      <c r="S62" s="3">
        <f t="shared" si="29"/>
        <v>4492.8499999999985</v>
      </c>
      <c r="T62" s="3">
        <f t="shared" si="29"/>
        <v>6689.3980000000047</v>
      </c>
      <c r="U62" s="3">
        <f t="shared" si="29"/>
        <v>2937.1260000000002</v>
      </c>
      <c r="V62" s="3">
        <f t="shared" si="29"/>
        <v>4660.3240000000005</v>
      </c>
      <c r="W62" s="3">
        <f t="shared" ref="W62:Z62" si="33">W52-W57</f>
        <v>5385.5120000000024</v>
      </c>
      <c r="X62" s="3">
        <f t="shared" ref="X62" si="34">X52-X57</f>
        <v>8316.4330000000009</v>
      </c>
      <c r="Y62" s="3">
        <f t="shared" si="33"/>
        <v>0</v>
      </c>
      <c r="Z62" s="3">
        <f t="shared" si="33"/>
        <v>0</v>
      </c>
    </row>
    <row r="63" spans="1:26">
      <c r="B63" s="12" t="s">
        <v>39</v>
      </c>
      <c r="C63" s="3">
        <f t="shared" si="32"/>
        <v>-4600.9859999999971</v>
      </c>
      <c r="D63" s="3">
        <f t="shared" si="29"/>
        <v>-3837.7529999999988</v>
      </c>
      <c r="E63" s="3">
        <f t="shared" si="29"/>
        <v>-4676.0319999999974</v>
      </c>
      <c r="F63" s="3">
        <f t="shared" si="29"/>
        <v>-4625.4969999999994</v>
      </c>
      <c r="G63" s="3">
        <f t="shared" si="29"/>
        <v>-4986.6150000000016</v>
      </c>
      <c r="H63" s="3">
        <f t="shared" si="29"/>
        <v>-3095.7330000000002</v>
      </c>
      <c r="I63" s="3">
        <f t="shared" si="29"/>
        <v>-4014.3640000000014</v>
      </c>
      <c r="J63" s="3">
        <f t="shared" si="29"/>
        <v>-3981.1890000000021</v>
      </c>
      <c r="K63" s="3">
        <f t="shared" si="29"/>
        <v>-5188.4570000000022</v>
      </c>
      <c r="L63" s="3">
        <f t="shared" si="29"/>
        <v>-4049.118999999997</v>
      </c>
      <c r="M63" s="3">
        <f t="shared" si="29"/>
        <v>-4648.2520000000004</v>
      </c>
      <c r="N63" s="3">
        <f t="shared" si="29"/>
        <v>-4743.6159999999982</v>
      </c>
      <c r="O63" s="3">
        <f t="shared" si="29"/>
        <v>-5192.6709999999985</v>
      </c>
      <c r="P63" s="3">
        <f t="shared" si="29"/>
        <v>-5030.0419999999995</v>
      </c>
      <c r="Q63" s="3">
        <f t="shared" si="29"/>
        <v>-5157.0750000000007</v>
      </c>
      <c r="R63" s="3">
        <f t="shared" si="29"/>
        <v>-4684.0889999999963</v>
      </c>
      <c r="S63" s="3">
        <f t="shared" si="29"/>
        <v>-5046.7039999999979</v>
      </c>
      <c r="T63" s="3">
        <f t="shared" si="29"/>
        <v>-4789.6220000000012</v>
      </c>
      <c r="U63" s="3">
        <f t="shared" si="29"/>
        <v>-4968.244999999999</v>
      </c>
      <c r="V63" s="3">
        <f t="shared" si="29"/>
        <v>-4740.1759999999995</v>
      </c>
      <c r="W63" s="3">
        <f t="shared" ref="W63:Z63" si="35">W53-W58</f>
        <v>-5558.5470000000023</v>
      </c>
      <c r="X63" s="3">
        <f t="shared" ref="X63" si="36">X53-X58</f>
        <v>-3843.4530000000013</v>
      </c>
      <c r="Y63" s="3">
        <f t="shared" si="35"/>
        <v>0</v>
      </c>
      <c r="Z63" s="3">
        <f t="shared" si="35"/>
        <v>0</v>
      </c>
    </row>
    <row r="64" spans="1:26">
      <c r="B64" s="12" t="s">
        <v>40</v>
      </c>
      <c r="C64" s="3">
        <f t="shared" si="32"/>
        <v>873.38699999999881</v>
      </c>
      <c r="D64" s="3">
        <f t="shared" si="29"/>
        <v>-1658.5160000000005</v>
      </c>
      <c r="E64" s="3">
        <f t="shared" si="29"/>
        <v>-1796.0490000000009</v>
      </c>
      <c r="F64" s="3">
        <f t="shared" si="29"/>
        <v>-173.97400000000016</v>
      </c>
      <c r="G64" s="3">
        <f t="shared" si="29"/>
        <v>40.667000000001281</v>
      </c>
      <c r="H64" s="3">
        <f t="shared" si="29"/>
        <v>-1485.2769999999991</v>
      </c>
      <c r="I64" s="3">
        <f t="shared" si="29"/>
        <v>-3113.2700000000004</v>
      </c>
      <c r="J64" s="3">
        <f t="shared" si="29"/>
        <v>-1225.3970000000008</v>
      </c>
      <c r="K64" s="3">
        <f t="shared" si="29"/>
        <v>-521.89199999999983</v>
      </c>
      <c r="L64" s="3">
        <f t="shared" si="29"/>
        <v>-2259.152</v>
      </c>
      <c r="M64" s="3">
        <f t="shared" si="29"/>
        <v>-2362.3789999999999</v>
      </c>
      <c r="N64" s="3">
        <f t="shared" si="29"/>
        <v>198.94500000000153</v>
      </c>
      <c r="O64" s="3">
        <f t="shared" si="29"/>
        <v>331.51699999999983</v>
      </c>
      <c r="P64" s="3">
        <f t="shared" si="29"/>
        <v>-1244.6909999999989</v>
      </c>
      <c r="Q64" s="3">
        <f t="shared" si="29"/>
        <v>-2867.6710000000003</v>
      </c>
      <c r="R64" s="3">
        <f t="shared" si="29"/>
        <v>-662.8809999999994</v>
      </c>
      <c r="S64" s="3">
        <f t="shared" si="29"/>
        <v>350.08799999999974</v>
      </c>
      <c r="T64" s="3">
        <f t="shared" si="29"/>
        <v>-2216.835</v>
      </c>
      <c r="U64" s="3">
        <f t="shared" si="29"/>
        <v>-2461.8090000000002</v>
      </c>
      <c r="V64" s="3">
        <f t="shared" si="29"/>
        <v>-689.31200000000081</v>
      </c>
      <c r="W64" s="3">
        <f t="shared" ref="W64:Z64" si="37">W54-W59</f>
        <v>346.44599999999991</v>
      </c>
      <c r="X64" s="3">
        <f t="shared" ref="X64" si="38">X54-X59</f>
        <v>-2100.3979999999992</v>
      </c>
      <c r="Y64" s="3">
        <f t="shared" si="37"/>
        <v>0</v>
      </c>
      <c r="Z64" s="3">
        <f t="shared" si="37"/>
        <v>0</v>
      </c>
    </row>
    <row r="65" spans="2:26">
      <c r="B65" s="12" t="s">
        <v>27</v>
      </c>
      <c r="C65" s="3">
        <f t="shared" si="32"/>
        <v>4229.1030000000028</v>
      </c>
      <c r="D65" s="3">
        <f t="shared" si="29"/>
        <v>3196.8119999999908</v>
      </c>
      <c r="E65" s="3">
        <f t="shared" si="29"/>
        <v>1719.4609999999957</v>
      </c>
      <c r="F65" s="3">
        <f t="shared" si="29"/>
        <v>2431.4189999999799</v>
      </c>
      <c r="G65" s="3">
        <f t="shared" si="29"/>
        <v>2452.4839999999967</v>
      </c>
      <c r="H65" s="3">
        <f t="shared" si="29"/>
        <v>4782.9470000000001</v>
      </c>
      <c r="I65" s="3">
        <f t="shared" si="29"/>
        <v>5010.083999999988</v>
      </c>
      <c r="J65" s="3">
        <f t="shared" si="29"/>
        <v>3614.528999999995</v>
      </c>
      <c r="K65" s="3">
        <f t="shared" si="29"/>
        <v>2408.7780000000203</v>
      </c>
      <c r="L65" s="3">
        <f t="shared" si="29"/>
        <v>1765.9310000000114</v>
      </c>
      <c r="M65" s="3">
        <f t="shared" si="29"/>
        <v>1509.7769999999873</v>
      </c>
      <c r="N65" s="3">
        <f t="shared" si="29"/>
        <v>-569.17800000001444</v>
      </c>
      <c r="O65" s="3">
        <f t="shared" si="29"/>
        <v>2029.262000000017</v>
      </c>
      <c r="P65" s="3">
        <f t="shared" si="29"/>
        <v>2974.9410000000062</v>
      </c>
      <c r="Q65" s="3">
        <f t="shared" si="29"/>
        <v>2804.5520000000106</v>
      </c>
      <c r="R65" s="3">
        <f t="shared" si="29"/>
        <v>3407.1959999999963</v>
      </c>
      <c r="S65" s="3">
        <f t="shared" si="29"/>
        <v>2228.362999999983</v>
      </c>
      <c r="T65" s="3">
        <f t="shared" si="29"/>
        <v>359.22900000000664</v>
      </c>
      <c r="U65" s="3">
        <f t="shared" si="29"/>
        <v>-484.86799999998766</v>
      </c>
      <c r="V65" s="3">
        <f t="shared" si="29"/>
        <v>2368.0080000000162</v>
      </c>
      <c r="W65" s="3">
        <f t="shared" ref="W65:Z65" si="39">W55-W60</f>
        <v>-1944.9860000000044</v>
      </c>
      <c r="X65" s="3">
        <f t="shared" ref="X65" si="40">X55-X60</f>
        <v>1839.4470000000001</v>
      </c>
      <c r="Y65" s="3">
        <f t="shared" si="39"/>
        <v>0</v>
      </c>
      <c r="Z65" s="3">
        <f t="shared" si="39"/>
        <v>0</v>
      </c>
    </row>
    <row r="66" spans="2:26">
      <c r="W66" s="7"/>
      <c r="X66" s="7"/>
      <c r="Y66" s="7"/>
      <c r="Z66" s="7"/>
    </row>
    <row r="67" spans="2:26">
      <c r="C67" s="19"/>
      <c r="D67" s="19"/>
      <c r="E67" s="19"/>
      <c r="F67" s="19"/>
      <c r="G67" s="1">
        <f>G51/C51-1</f>
        <v>5.3085763417215048E-2</v>
      </c>
      <c r="H67" s="1">
        <f t="shared" ref="H67:R76" si="41">H51/D51-1</f>
        <v>-9.8398115349089821E-3</v>
      </c>
      <c r="I67" s="1">
        <f t="shared" si="41"/>
        <v>1.1846459296315448E-2</v>
      </c>
      <c r="J67" s="1">
        <f t="shared" si="41"/>
        <v>-7.6937087254005387E-3</v>
      </c>
      <c r="K67" s="1">
        <f t="shared" si="41"/>
        <v>9.9709816066584134E-2</v>
      </c>
      <c r="L67" s="1">
        <f t="shared" si="41"/>
        <v>3.6012779068341549E-2</v>
      </c>
      <c r="M67" s="1">
        <f t="shared" si="41"/>
        <v>-7.3572348289786538E-3</v>
      </c>
      <c r="N67" s="1">
        <f t="shared" si="41"/>
        <v>1.0293935546529687E-2</v>
      </c>
      <c r="O67" s="1">
        <f t="shared" si="41"/>
        <v>-8.0214996407788064E-2</v>
      </c>
      <c r="P67" s="1">
        <f t="shared" si="41"/>
        <v>-1.4899546201335712E-2</v>
      </c>
      <c r="Q67" s="1">
        <f t="shared" si="41"/>
        <v>6.2936097514022071E-2</v>
      </c>
      <c r="R67" s="1">
        <f t="shared" si="41"/>
        <v>3.9978216133058186E-2</v>
      </c>
      <c r="S67" s="1">
        <f t="shared" ref="S67:S76" si="42">S51/O51-1</f>
        <v>7.7773012128807828E-2</v>
      </c>
      <c r="T67" s="1">
        <f t="shared" ref="T67:T76" si="43">T51/P51-1</f>
        <v>-9.9836301028829566E-2</v>
      </c>
      <c r="U67" s="1">
        <f t="shared" ref="U67:U76" si="44">U51/Q51-1</f>
        <v>-6.0073180324786479E-2</v>
      </c>
      <c r="V67" s="1">
        <f t="shared" ref="V67:V76" si="45">V51/R51-1</f>
        <v>-1.0407838794654567E-2</v>
      </c>
      <c r="W67" s="1">
        <f t="shared" ref="W67:X76" si="46">W51/S51-1</f>
        <v>-0.15309194273526061</v>
      </c>
      <c r="X67" s="1">
        <f t="shared" si="46"/>
        <v>-4.5972403593259603E-2</v>
      </c>
      <c r="Y67" s="1"/>
      <c r="Z67" s="1"/>
    </row>
    <row r="68" spans="2:26">
      <c r="C68" s="19"/>
      <c r="D68" s="19"/>
      <c r="E68" s="19"/>
      <c r="F68" s="19"/>
      <c r="G68" s="1">
        <f t="shared" ref="G68:G76" si="47">G52/C52-1</f>
        <v>-5.5254808533670263E-2</v>
      </c>
      <c r="H68" s="1">
        <f t="shared" si="41"/>
        <v>9.6887268923009362E-2</v>
      </c>
      <c r="I68" s="1">
        <f t="shared" si="41"/>
        <v>0.17526061196678167</v>
      </c>
      <c r="J68" s="1">
        <f t="shared" si="41"/>
        <v>4.3949813216994427E-2</v>
      </c>
      <c r="K68" s="1">
        <f t="shared" si="41"/>
        <v>5.8906379536197706E-2</v>
      </c>
      <c r="L68" s="1">
        <f t="shared" si="41"/>
        <v>-8.2640926201719145E-2</v>
      </c>
      <c r="M68" s="1">
        <f t="shared" si="41"/>
        <v>-0.12963441837658196</v>
      </c>
      <c r="N68" s="1">
        <f t="shared" si="41"/>
        <v>-5.8132790131235845E-2</v>
      </c>
      <c r="O68" s="1">
        <f t="shared" si="41"/>
        <v>-5.8729018615174544E-3</v>
      </c>
      <c r="P68" s="1">
        <f t="shared" si="41"/>
        <v>7.7198465661816318E-2</v>
      </c>
      <c r="Q68" s="1">
        <f t="shared" si="41"/>
        <v>6.8228519843478441E-2</v>
      </c>
      <c r="R68" s="1">
        <f t="shared" si="41"/>
        <v>9.3652493529349012E-2</v>
      </c>
      <c r="S68" s="1">
        <f t="shared" si="42"/>
        <v>1.8963041359795429E-2</v>
      </c>
      <c r="T68" s="1">
        <f t="shared" si="43"/>
        <v>9.054350831307012E-3</v>
      </c>
      <c r="U68" s="1">
        <f t="shared" si="44"/>
        <v>-6.3121268234608396E-2</v>
      </c>
      <c r="V68" s="1">
        <f t="shared" si="45"/>
        <v>-1.5586427261332636E-2</v>
      </c>
      <c r="W68" s="1">
        <f t="shared" si="46"/>
        <v>-1.8696663354406007E-2</v>
      </c>
      <c r="X68" s="1">
        <f t="shared" si="46"/>
        <v>4.9780309355211605E-2</v>
      </c>
      <c r="Y68" s="1"/>
      <c r="Z68" s="1"/>
    </row>
    <row r="69" spans="2:26">
      <c r="C69" s="19"/>
      <c r="D69" s="19"/>
      <c r="E69" s="19"/>
      <c r="F69" s="19"/>
      <c r="G69" s="1">
        <f t="shared" si="47"/>
        <v>-5.3517917977708218E-2</v>
      </c>
      <c r="H69" s="1">
        <f t="shared" si="41"/>
        <v>3.6932002254140617E-2</v>
      </c>
      <c r="I69" s="1">
        <f t="shared" si="41"/>
        <v>4.1907564402792863E-2</v>
      </c>
      <c r="J69" s="1">
        <f t="shared" si="41"/>
        <v>2.0807353024987929E-2</v>
      </c>
      <c r="K69" s="1">
        <f t="shared" si="41"/>
        <v>6.8110971144078603E-2</v>
      </c>
      <c r="L69" s="1">
        <f t="shared" si="41"/>
        <v>-6.3338454141784073E-2</v>
      </c>
      <c r="M69" s="1">
        <f t="shared" si="41"/>
        <v>-3.1140599337910246E-2</v>
      </c>
      <c r="N69" s="1">
        <f t="shared" si="41"/>
        <v>1.5456360726189722E-2</v>
      </c>
      <c r="O69" s="1">
        <f t="shared" si="41"/>
        <v>-2.5411710320600078E-2</v>
      </c>
      <c r="P69" s="1">
        <f t="shared" si="41"/>
        <v>-3.2586961565273742E-2</v>
      </c>
      <c r="Q69" s="1">
        <f t="shared" si="41"/>
        <v>-3.4613668522142427E-2</v>
      </c>
      <c r="R69" s="1">
        <f t="shared" si="41"/>
        <v>-3.0443246823888326E-2</v>
      </c>
      <c r="S69" s="1">
        <f t="shared" si="42"/>
        <v>8.0718593598108512E-2</v>
      </c>
      <c r="T69" s="1">
        <f t="shared" si="43"/>
        <v>9.979295373852004E-4</v>
      </c>
      <c r="U69" s="1">
        <f t="shared" si="44"/>
        <v>4.6431561736927751E-2</v>
      </c>
      <c r="V69" s="1">
        <f t="shared" si="45"/>
        <v>4.4163736772976803E-2</v>
      </c>
      <c r="W69" s="1">
        <f t="shared" si="46"/>
        <v>-4.319443984847926E-2</v>
      </c>
      <c r="X69" s="1">
        <f t="shared" si="46"/>
        <v>4.5521971504873138E-2</v>
      </c>
      <c r="Y69" s="1"/>
      <c r="Z69" s="1"/>
    </row>
    <row r="70" spans="2:26">
      <c r="C70" s="19"/>
      <c r="D70" s="19"/>
      <c r="E70" s="19"/>
      <c r="F70" s="19"/>
      <c r="G70" s="1">
        <f t="shared" si="47"/>
        <v>-0.10082067331855571</v>
      </c>
      <c r="H70" s="1">
        <f t="shared" si="41"/>
        <v>1.2511632766776026E-2</v>
      </c>
      <c r="I70" s="1">
        <f t="shared" si="41"/>
        <v>-0.24235686399803635</v>
      </c>
      <c r="J70" s="1">
        <f t="shared" si="41"/>
        <v>-0.15573762114402379</v>
      </c>
      <c r="K70" s="1">
        <f t="shared" si="41"/>
        <v>-7.2537873579145762E-2</v>
      </c>
      <c r="L70" s="1">
        <f t="shared" si="41"/>
        <v>-0.13291779470510812</v>
      </c>
      <c r="M70" s="1">
        <f t="shared" si="41"/>
        <v>0.1111610481615708</v>
      </c>
      <c r="N70" s="1">
        <f t="shared" si="41"/>
        <v>0.17728788009474972</v>
      </c>
      <c r="O70" s="1">
        <f t="shared" si="41"/>
        <v>6.5323217990848725E-2</v>
      </c>
      <c r="P70" s="1">
        <f t="shared" si="41"/>
        <v>0.16302453660130145</v>
      </c>
      <c r="Q70" s="1">
        <f t="shared" si="41"/>
        <v>-6.5737582890005419E-2</v>
      </c>
      <c r="R70" s="1">
        <f t="shared" si="41"/>
        <v>-5.0898881249147654E-2</v>
      </c>
      <c r="S70" s="1">
        <f t="shared" si="42"/>
        <v>7.5669920485944342E-2</v>
      </c>
      <c r="T70" s="1">
        <f t="shared" si="43"/>
        <v>-9.8699853983233776E-2</v>
      </c>
      <c r="U70" s="1">
        <f t="shared" si="44"/>
        <v>0.119325084307218</v>
      </c>
      <c r="V70" s="1">
        <f t="shared" si="45"/>
        <v>-6.8650612445804171E-3</v>
      </c>
      <c r="W70" s="1">
        <f t="shared" si="46"/>
        <v>-3.2241569240423762E-2</v>
      </c>
      <c r="X70" s="1">
        <f t="shared" si="46"/>
        <v>1.2631234348905673E-2</v>
      </c>
      <c r="Y70" s="1"/>
      <c r="Z70" s="1"/>
    </row>
    <row r="71" spans="2:26">
      <c r="C71" s="19"/>
      <c r="D71" s="19"/>
      <c r="E71" s="19"/>
      <c r="F71" s="19"/>
      <c r="G71" s="1">
        <f t="shared" si="47"/>
        <v>-2.2149553655040233E-2</v>
      </c>
      <c r="H71" s="1">
        <f t="shared" si="41"/>
        <v>4.0688599247099999E-2</v>
      </c>
      <c r="I71" s="1">
        <f t="shared" si="41"/>
        <v>5.9171147030384841E-2</v>
      </c>
      <c r="J71" s="1">
        <f t="shared" si="41"/>
        <v>4.5139634360522596E-3</v>
      </c>
      <c r="K71" s="1">
        <f t="shared" si="41"/>
        <v>6.4743226140790533E-2</v>
      </c>
      <c r="L71" s="1">
        <f t="shared" si="41"/>
        <v>-4.039970812803495E-2</v>
      </c>
      <c r="M71" s="1">
        <f t="shared" si="41"/>
        <v>-5.5836280432076446E-2</v>
      </c>
      <c r="N71" s="1">
        <f t="shared" si="41"/>
        <v>-4.3374470198617177E-3</v>
      </c>
      <c r="O71" s="1">
        <f t="shared" si="41"/>
        <v>-3.2123810151675647E-2</v>
      </c>
      <c r="P71" s="1">
        <f t="shared" si="41"/>
        <v>2.8818933671734381E-2</v>
      </c>
      <c r="Q71" s="1">
        <f t="shared" si="41"/>
        <v>4.0296851564148861E-2</v>
      </c>
      <c r="R71" s="1">
        <f t="shared" si="41"/>
        <v>4.0513594925287943E-2</v>
      </c>
      <c r="S71" s="1">
        <f t="shared" si="42"/>
        <v>5.4470954853369502E-2</v>
      </c>
      <c r="T71" s="1">
        <f t="shared" si="43"/>
        <v>-3.9945469341236106E-2</v>
      </c>
      <c r="U71" s="1">
        <f t="shared" si="44"/>
        <v>-3.4342585623929001E-2</v>
      </c>
      <c r="V71" s="1">
        <f t="shared" si="45"/>
        <v>-3.43940198081083E-3</v>
      </c>
      <c r="W71" s="1">
        <f t="shared" si="46"/>
        <v>-7.3157383870893877E-2</v>
      </c>
      <c r="X71" s="1">
        <f t="shared" si="46"/>
        <v>1.3487064269559035E-2</v>
      </c>
      <c r="Y71" s="1"/>
      <c r="Z71" s="1"/>
    </row>
    <row r="72" spans="2:26">
      <c r="C72" s="19"/>
      <c r="D72" s="19"/>
      <c r="E72" s="19"/>
      <c r="F72" s="19"/>
      <c r="G72" s="1">
        <f t="shared" si="47"/>
        <v>1.0760429140614258E-2</v>
      </c>
      <c r="H72" s="1">
        <f t="shared" si="41"/>
        <v>5.1365426945556791E-2</v>
      </c>
      <c r="I72" s="1">
        <f t="shared" si="41"/>
        <v>4.1683682414101364E-2</v>
      </c>
      <c r="J72" s="1">
        <f t="shared" si="41"/>
        <v>-4.0855049592984916E-3</v>
      </c>
      <c r="K72" s="1">
        <f t="shared" si="41"/>
        <v>7.8279330363934196E-2</v>
      </c>
      <c r="L72" s="1">
        <f t="shared" si="41"/>
        <v>-5.2236587956470126E-3</v>
      </c>
      <c r="M72" s="1">
        <f t="shared" si="41"/>
        <v>-1.837173695950689E-2</v>
      </c>
      <c r="N72" s="1">
        <f t="shared" si="41"/>
        <v>3.9227336048341721E-2</v>
      </c>
      <c r="O72" s="1">
        <f t="shared" si="41"/>
        <v>-3.9558757615392737E-2</v>
      </c>
      <c r="P72" s="1">
        <f t="shared" si="41"/>
        <v>1.3557715033178708E-2</v>
      </c>
      <c r="Q72" s="1">
        <f t="shared" si="41"/>
        <v>3.7610231321652643E-2</v>
      </c>
      <c r="R72" s="1">
        <f t="shared" si="41"/>
        <v>2.2255256391133349E-2</v>
      </c>
      <c r="S72" s="1">
        <f t="shared" si="42"/>
        <v>7.0899148221995167E-2</v>
      </c>
      <c r="T72" s="1">
        <f t="shared" si="43"/>
        <v>-6.8158469756491868E-3</v>
      </c>
      <c r="U72" s="1">
        <f t="shared" si="44"/>
        <v>7.2202324011596541E-3</v>
      </c>
      <c r="V72" s="1">
        <f t="shared" si="45"/>
        <v>-5.8649365084442184E-3</v>
      </c>
      <c r="W72" s="1">
        <f t="shared" si="46"/>
        <v>-5.3883620967627777E-2</v>
      </c>
      <c r="X72" s="1">
        <f t="shared" si="46"/>
        <v>-5.7319024323608803E-3</v>
      </c>
      <c r="Y72" s="1"/>
      <c r="Z72" s="1"/>
    </row>
    <row r="73" spans="2:26">
      <c r="C73" s="19"/>
      <c r="D73" s="19"/>
      <c r="E73" s="19"/>
      <c r="F73" s="19"/>
      <c r="G73" s="1">
        <f t="shared" si="47"/>
        <v>-8.918549566027556E-3</v>
      </c>
      <c r="H73" s="1">
        <f t="shared" si="41"/>
        <v>2.7914202584604864E-2</v>
      </c>
      <c r="I73" s="1">
        <f t="shared" si="41"/>
        <v>2.3385861030936761E-2</v>
      </c>
      <c r="J73" s="1">
        <f t="shared" si="41"/>
        <v>2.1379179429859008E-4</v>
      </c>
      <c r="K73" s="1">
        <f t="shared" si="41"/>
        <v>7.5319832252775942E-2</v>
      </c>
      <c r="L73" s="1">
        <f t="shared" si="41"/>
        <v>-1.4122403421838015E-2</v>
      </c>
      <c r="M73" s="1">
        <f t="shared" si="41"/>
        <v>-2.5305514177048183E-2</v>
      </c>
      <c r="N73" s="1">
        <f t="shared" si="41"/>
        <v>3.9418232964747668E-2</v>
      </c>
      <c r="O73" s="1">
        <f t="shared" si="41"/>
        <v>-2.428928416543652E-2</v>
      </c>
      <c r="P73" s="1">
        <f t="shared" si="41"/>
        <v>1.7822002033539341E-2</v>
      </c>
      <c r="Q73" s="1">
        <f t="shared" si="41"/>
        <v>2.7816838242112008E-2</v>
      </c>
      <c r="R73" s="1">
        <f t="shared" si="41"/>
        <v>-9.1680431018326125E-3</v>
      </c>
      <c r="S73" s="1">
        <f t="shared" si="42"/>
        <v>3.0678701762251404E-2</v>
      </c>
      <c r="T73" s="1">
        <f t="shared" si="43"/>
        <v>-2.9196129473536003E-2</v>
      </c>
      <c r="U73" s="1">
        <f t="shared" si="44"/>
        <v>-1.21885468734928E-2</v>
      </c>
      <c r="V73" s="1">
        <f t="shared" si="45"/>
        <v>2.1854628624808914E-3</v>
      </c>
      <c r="W73" s="1">
        <f t="shared" si="46"/>
        <v>-4.1615526333148578E-2</v>
      </c>
      <c r="X73" s="1">
        <f t="shared" si="46"/>
        <v>6.8761518164350832E-3</v>
      </c>
      <c r="Y73" s="1"/>
      <c r="Z73" s="1"/>
    </row>
    <row r="74" spans="2:26">
      <c r="C74" s="19"/>
      <c r="D74" s="19"/>
      <c r="E74" s="19"/>
      <c r="F74" s="19"/>
      <c r="G74" s="1">
        <f t="shared" si="47"/>
        <v>-2.669800290880342E-2</v>
      </c>
      <c r="H74" s="1">
        <f t="shared" si="41"/>
        <v>-1.0248872044294921E-2</v>
      </c>
      <c r="I74" s="1">
        <f t="shared" si="41"/>
        <v>-5.3259857989131909E-3</v>
      </c>
      <c r="J74" s="1">
        <f t="shared" si="41"/>
        <v>-1.2752536175614892E-2</v>
      </c>
      <c r="K74" s="1">
        <f t="shared" si="41"/>
        <v>6.2101461881179043E-2</v>
      </c>
      <c r="L74" s="1">
        <f t="shared" si="41"/>
        <v>-1.33678489182254E-3</v>
      </c>
      <c r="M74" s="1">
        <f t="shared" si="41"/>
        <v>1.0879157976660281E-2</v>
      </c>
      <c r="N74" s="1">
        <f t="shared" si="41"/>
        <v>4.7629246773472467E-2</v>
      </c>
      <c r="O74" s="1">
        <f t="shared" si="41"/>
        <v>-1.9825008411162082E-2</v>
      </c>
      <c r="P74" s="1">
        <f t="shared" si="41"/>
        <v>2.7521223259098671E-2</v>
      </c>
      <c r="Q74" s="1">
        <f t="shared" si="41"/>
        <v>2.0690716646456497E-3</v>
      </c>
      <c r="R74" s="1">
        <f t="shared" si="41"/>
        <v>-2.672398011847632E-2</v>
      </c>
      <c r="S74" s="1">
        <f t="shared" si="42"/>
        <v>5.7045717665925366E-2</v>
      </c>
      <c r="T74" s="1">
        <f t="shared" si="43"/>
        <v>-1.1903638012078943E-2</v>
      </c>
      <c r="U74" s="1">
        <f t="shared" si="44"/>
        <v>2.302151627611293E-2</v>
      </c>
      <c r="V74" s="1">
        <f t="shared" si="45"/>
        <v>3.737578941805042E-2</v>
      </c>
      <c r="W74" s="1">
        <f t="shared" si="46"/>
        <v>-1.4271270896632049E-2</v>
      </c>
      <c r="X74" s="1">
        <f t="shared" si="46"/>
        <v>-1.6411703624741536E-2</v>
      </c>
      <c r="Y74" s="1"/>
      <c r="Z74" s="1"/>
    </row>
    <row r="75" spans="2:26">
      <c r="C75" s="19"/>
      <c r="D75" s="19"/>
      <c r="E75" s="19"/>
      <c r="F75" s="19"/>
      <c r="G75" s="1">
        <f t="shared" si="47"/>
        <v>-1.9121856620799349E-2</v>
      </c>
      <c r="H75" s="1">
        <f t="shared" si="41"/>
        <v>-1.2319152882398821E-2</v>
      </c>
      <c r="I75" s="1">
        <f t="shared" si="41"/>
        <v>-1.7472882161312153E-2</v>
      </c>
      <c r="J75" s="1">
        <f t="shared" si="41"/>
        <v>-3.2958113335564643E-2</v>
      </c>
      <c r="K75" s="1">
        <f t="shared" si="41"/>
        <v>-9.9450117902183388E-3</v>
      </c>
      <c r="L75" s="1">
        <f t="shared" si="41"/>
        <v>-7.0408772371360895E-3</v>
      </c>
      <c r="M75" s="1">
        <f t="shared" si="41"/>
        <v>-3.2106366550481935E-2</v>
      </c>
      <c r="N75" s="1">
        <f t="shared" si="41"/>
        <v>-1.5961538235152339E-2</v>
      </c>
      <c r="O75" s="1">
        <f t="shared" si="41"/>
        <v>-3.4941793803547894E-2</v>
      </c>
      <c r="P75" s="1">
        <f t="shared" si="41"/>
        <v>-1.7447506798904056E-2</v>
      </c>
      <c r="Q75" s="1">
        <f t="shared" si="41"/>
        <v>2.3399470269414024E-2</v>
      </c>
      <c r="R75" s="1">
        <f t="shared" si="41"/>
        <v>5.0990288168007103E-2</v>
      </c>
      <c r="S75" s="1">
        <f t="shared" si="42"/>
        <v>7.6432583414693722E-2</v>
      </c>
      <c r="T75" s="1">
        <f t="shared" si="43"/>
        <v>4.675224515343368E-2</v>
      </c>
      <c r="U75" s="1">
        <f t="shared" si="44"/>
        <v>2.0694722777129693E-2</v>
      </c>
      <c r="V75" s="1">
        <f t="shared" si="45"/>
        <v>-3.3385260902456526E-3</v>
      </c>
      <c r="W75" s="1">
        <f t="shared" si="46"/>
        <v>-3.307302629740172E-2</v>
      </c>
      <c r="X75" s="1">
        <f t="shared" si="46"/>
        <v>-5.6980953600408446E-3</v>
      </c>
      <c r="Y75" s="1"/>
      <c r="Z75" s="1"/>
    </row>
    <row r="76" spans="2:26">
      <c r="C76" s="19"/>
      <c r="D76" s="19"/>
      <c r="E76" s="19"/>
      <c r="F76" s="19"/>
      <c r="G76" s="1">
        <f t="shared" si="47"/>
        <v>-6.8508105102068617E-3</v>
      </c>
      <c r="H76" s="1">
        <f t="shared" si="41"/>
        <v>2.3452461409394498E-2</v>
      </c>
      <c r="I76" s="1">
        <f t="shared" si="41"/>
        <v>1.850859418486106E-2</v>
      </c>
      <c r="J76" s="1">
        <f t="shared" si="41"/>
        <v>-6.8900607523371127E-3</v>
      </c>
      <c r="K76" s="1">
        <f t="shared" si="41"/>
        <v>6.659662852353021E-2</v>
      </c>
      <c r="L76" s="1">
        <f t="shared" si="41"/>
        <v>-7.7390833953382421E-3</v>
      </c>
      <c r="M76" s="1">
        <f t="shared" si="41"/>
        <v>-1.5516010310571149E-2</v>
      </c>
      <c r="N76" s="1">
        <f t="shared" si="41"/>
        <v>3.6495811828179736E-2</v>
      </c>
      <c r="O76" s="1">
        <f t="shared" si="41"/>
        <v>-2.9530977204090592E-2</v>
      </c>
      <c r="P76" s="1">
        <f t="shared" si="41"/>
        <v>1.5319377571481274E-2</v>
      </c>
      <c r="Q76" s="1">
        <f t="shared" si="41"/>
        <v>2.4604949788767483E-2</v>
      </c>
      <c r="R76" s="1">
        <f t="shared" si="41"/>
        <v>2.7116439517380631E-3</v>
      </c>
      <c r="S76" s="1">
        <f t="shared" si="42"/>
        <v>5.3687792059545769E-2</v>
      </c>
      <c r="T76" s="1">
        <f t="shared" si="43"/>
        <v>-1.1279860432799826E-2</v>
      </c>
      <c r="U76" s="1">
        <f t="shared" si="44"/>
        <v>5.2888414099594439E-3</v>
      </c>
      <c r="V76" s="1">
        <f t="shared" si="45"/>
        <v>6.2457965924198611E-3</v>
      </c>
      <c r="W76" s="1">
        <f t="shared" si="46"/>
        <v>-3.9501805897979247E-2</v>
      </c>
      <c r="X76" s="1">
        <f t="shared" si="46"/>
        <v>-3.6443241445144325E-3</v>
      </c>
      <c r="Y76" s="1"/>
      <c r="Z76" s="1"/>
    </row>
  </sheetData>
  <conditionalFormatting sqref="C19:Z25">
    <cfRule type="cellIs" dxfId="25" priority="9" operator="lessThan">
      <formula>-0.0051</formula>
    </cfRule>
    <cfRule type="cellIs" dxfId="24" priority="10" operator="greaterThan">
      <formula>0.0051</formula>
    </cfRule>
  </conditionalFormatting>
  <conditionalFormatting sqref="G41:Z48">
    <cfRule type="cellIs" dxfId="23" priority="7" operator="lessThan">
      <formula>-0.0051</formula>
    </cfRule>
    <cfRule type="cellIs" dxfId="22" priority="8" operator="greaterThan">
      <formula>0.0051</formula>
    </cfRule>
  </conditionalFormatting>
  <conditionalFormatting sqref="G67:Z76">
    <cfRule type="cellIs" dxfId="21" priority="5" operator="lessThan">
      <formula>-0.0051</formula>
    </cfRule>
    <cfRule type="cellIs" dxfId="20" priority="6" operator="greaterThan">
      <formula>0.0051</formula>
    </cfRule>
  </conditionalFormatting>
  <conditionalFormatting sqref="C41:F48">
    <cfRule type="cellIs" dxfId="19" priority="3" operator="lessThan">
      <formula>-0.0051</formula>
    </cfRule>
    <cfRule type="cellIs" dxfId="18" priority="4" operator="greaterThan">
      <formula>0.0051</formula>
    </cfRule>
  </conditionalFormatting>
  <conditionalFormatting sqref="C67:F76">
    <cfRule type="cellIs" dxfId="17" priority="1" operator="lessThan">
      <formula>-0.0051</formula>
    </cfRule>
    <cfRule type="cellIs" dxfId="16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K39" sqref="K3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10" max="11" width="19.7109375" style="7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J2" s="3">
        <f>SUM(Monthly!AY2:BD2)</f>
        <v>7055.7790707580962</v>
      </c>
      <c r="K2" s="3">
        <f>SUM(Monthly!BK2:BP2)</f>
        <v>6437.3792771549997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J3" s="3">
        <f>SUM(Monthly!AY3:BD3)</f>
        <v>5508.0419297580975</v>
      </c>
      <c r="K3" s="3">
        <f>SUM(Monthly!BK3:BP3)</f>
        <v>3815.434101155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J4" s="3">
        <f>SUM(Monthly!AY4:BD4)</f>
        <v>773.57025117106389</v>
      </c>
      <c r="K4" s="3">
        <f>SUM(Monthly!BK4:BP4)</f>
        <v>936.85013083777528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J5" s="3">
        <f>SUM(Monthly!AY5:BD5)</f>
        <v>267.86363044900003</v>
      </c>
      <c r="K5" s="3">
        <f>SUM(Monthly!BK5:BP5)</f>
        <v>362.44755560900001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J12" s="3">
        <f>SUM(Monthly!AY12:BD12)</f>
        <v>7055.7790707580962</v>
      </c>
      <c r="K12" s="3">
        <f>SUM(Monthly!BK12:BP12)</f>
        <v>6437.3792771549997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J13" s="3">
        <f>SUM(Monthly!AY13:BD13)</f>
        <v>4503.9484837580958</v>
      </c>
      <c r="K13" s="3">
        <f>SUM(Monthly!BK13:BP13)</f>
        <v>4429.1689731549995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1865.7610710000044</v>
      </c>
      <c r="J17" s="3">
        <f t="shared" ref="J17:K17" si="0">J3-J13</f>
        <v>1004.0934460000017</v>
      </c>
      <c r="K17" s="3">
        <f t="shared" si="0"/>
        <v>-613.73487199999954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G19" si="1">E3/D3-1</f>
        <v>0.15005302160305289</v>
      </c>
      <c r="F19" s="1">
        <f t="shared" si="1"/>
        <v>7.7942000114341825E-2</v>
      </c>
      <c r="G19" s="1">
        <f t="shared" si="1"/>
        <v>-5.7969872610189599E-2</v>
      </c>
      <c r="J19" s="1" t="e">
        <f t="shared" ref="J19:J24" si="2">J3/I3-1</f>
        <v>#DIV/0!</v>
      </c>
      <c r="K19" s="1">
        <f t="shared" ref="K19:K24" si="3">K3/J3-1</f>
        <v>-0.30729755695186467</v>
      </c>
    </row>
    <row r="20" spans="1:11">
      <c r="B20" s="2" t="s">
        <v>3</v>
      </c>
      <c r="C20" s="19"/>
      <c r="D20" s="1">
        <f t="shared" ref="D20:G24" si="4">D4/C4-1</f>
        <v>0.11132150270076102</v>
      </c>
      <c r="E20" s="1">
        <f t="shared" si="4"/>
        <v>-6.2796889964793157E-2</v>
      </c>
      <c r="F20" s="1">
        <f t="shared" si="4"/>
        <v>0.17074753419036015</v>
      </c>
      <c r="G20" s="1">
        <f t="shared" si="4"/>
        <v>5.3072830479083954E-3</v>
      </c>
      <c r="J20" s="1" t="e">
        <f t="shared" si="2"/>
        <v>#DIV/0!</v>
      </c>
      <c r="K20" s="1">
        <f t="shared" si="3"/>
        <v>0.21107311122620254</v>
      </c>
    </row>
    <row r="21" spans="1:11">
      <c r="B21" s="2" t="s">
        <v>4</v>
      </c>
      <c r="C21" s="19"/>
      <c r="D21" s="1">
        <f t="shared" si="4"/>
        <v>0.2054673232804658</v>
      </c>
      <c r="E21" s="1">
        <f t="shared" si="4"/>
        <v>-0.15035449857023708</v>
      </c>
      <c r="F21" s="1">
        <f t="shared" si="4"/>
        <v>0.1346935801727196</v>
      </c>
      <c r="G21" s="1">
        <f t="shared" si="4"/>
        <v>-0.11785613102563974</v>
      </c>
      <c r="J21" s="1" t="e">
        <f t="shared" si="2"/>
        <v>#DIV/0!</v>
      </c>
      <c r="K21" s="1">
        <f t="shared" si="3"/>
        <v>0.35310476827875403</v>
      </c>
    </row>
    <row r="22" spans="1:11">
      <c r="B22" s="2" t="s">
        <v>5</v>
      </c>
      <c r="C22" s="19"/>
      <c r="D22" s="1">
        <f t="shared" si="4"/>
        <v>-2.88258753212145E-4</v>
      </c>
      <c r="E22" s="1">
        <f t="shared" si="4"/>
        <v>0.30231604421321112</v>
      </c>
      <c r="F22" s="1">
        <f t="shared" si="4"/>
        <v>-0.15950936063541399</v>
      </c>
      <c r="G22" s="1">
        <f t="shared" si="4"/>
        <v>-0.33881278283885707</v>
      </c>
      <c r="J22" s="1" t="e">
        <f t="shared" si="2"/>
        <v>#DIV/0!</v>
      </c>
      <c r="K22" s="1">
        <f t="shared" si="3"/>
        <v>-8.4626511934157267E-2</v>
      </c>
    </row>
    <row r="23" spans="1:11">
      <c r="B23" s="2" t="s">
        <v>6</v>
      </c>
      <c r="C23" s="19"/>
      <c r="D23" s="1">
        <f t="shared" si="4"/>
        <v>4.1966431717858521E-2</v>
      </c>
      <c r="E23" s="1">
        <f t="shared" si="4"/>
        <v>6.257253851496003E-4</v>
      </c>
      <c r="F23" s="1">
        <f t="shared" si="4"/>
        <v>0.21020989505088616</v>
      </c>
      <c r="G23" s="1">
        <f t="shared" si="4"/>
        <v>9.4305296966070706E-2</v>
      </c>
      <c r="J23" s="1" t="e">
        <f t="shared" si="2"/>
        <v>#DIV/0!</v>
      </c>
      <c r="K23" s="1">
        <f t="shared" si="3"/>
        <v>0.11250751751503185</v>
      </c>
    </row>
    <row r="24" spans="1:11">
      <c r="B24" s="2" t="s">
        <v>7</v>
      </c>
      <c r="C24" s="19"/>
      <c r="D24" s="1">
        <f t="shared" si="4"/>
        <v>-0.20877092733320102</v>
      </c>
      <c r="E24" s="1">
        <f t="shared" si="4"/>
        <v>0.19250609112809114</v>
      </c>
      <c r="F24" s="1">
        <f t="shared" si="4"/>
        <v>6.3394692840137878E-2</v>
      </c>
      <c r="G24" s="1">
        <f t="shared" si="4"/>
        <v>-6.8889918170289999E-2</v>
      </c>
      <c r="J24" s="1" t="e">
        <f t="shared" si="2"/>
        <v>#DIV/0!</v>
      </c>
      <c r="K24" s="1">
        <f t="shared" si="3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G25" si="5">E13/D13-1</f>
        <v>3.0413131962354401E-2</v>
      </c>
      <c r="F25" s="1">
        <f t="shared" si="5"/>
        <v>1.3772266226090624E-2</v>
      </c>
      <c r="G25" s="1">
        <f t="shared" si="5"/>
        <v>2.5570153587258337E-2</v>
      </c>
      <c r="J25" s="1" t="e">
        <f t="shared" ref="J25" si="6">J13/I13-1</f>
        <v>#DIV/0!</v>
      </c>
      <c r="K25" s="1">
        <f t="shared" ref="K25" si="7">K13/J13-1</f>
        <v>-1.660310078429228E-2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J28" s="3">
        <f>SUM(Monthly!AY30:BD30)</f>
        <v>5508.0419297580975</v>
      </c>
      <c r="K28" s="3">
        <f>SUM(Monthly!BK30:BP30)</f>
        <v>3815.434101155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J31" s="11">
        <f>SUM(Monthly!AY33:BD33)</f>
        <v>11070.766929758098</v>
      </c>
      <c r="K31" s="11">
        <f>SUM(Monthly!BK33:BP33)</f>
        <v>8698.9011011549992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J32" s="3">
        <f>SUM(Monthly!AY34:BD34)</f>
        <v>4503.9484837580958</v>
      </c>
      <c r="K32" s="3">
        <f>SUM(Monthly!BK34:BP34)</f>
        <v>4429.1689731549995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J35" s="11">
        <f>SUM(Monthly!AY37:BD37)</f>
        <v>14575.052919004303</v>
      </c>
      <c r="K35" s="11">
        <f>SUM(Monthly!BK37:BP37)</f>
        <v>14485.827332412086</v>
      </c>
    </row>
    <row r="36" spans="2:11">
      <c r="B36" s="2" t="s">
        <v>24</v>
      </c>
      <c r="C36" s="3">
        <f>C28-C32</f>
        <v>2784.4447440000004</v>
      </c>
      <c r="D36" s="3">
        <f t="shared" ref="D36:G39" si="8">D28-D32</f>
        <v>925.1734919999999</v>
      </c>
      <c r="E36" s="3">
        <f t="shared" si="8"/>
        <v>2037.5222130000002</v>
      </c>
      <c r="F36" s="3">
        <f t="shared" si="8"/>
        <v>2734.3677449999977</v>
      </c>
      <c r="G36" s="3">
        <f t="shared" si="8"/>
        <v>1865.7610710000044</v>
      </c>
      <c r="J36" s="3">
        <f>SUM(Monthly!AY38:BD38)</f>
        <v>1004.093446000001</v>
      </c>
      <c r="K36" s="3">
        <f>SUM(Monthly!BK38:BP38)</f>
        <v>-613.73487199999988</v>
      </c>
    </row>
    <row r="37" spans="2:11">
      <c r="B37" s="2" t="s">
        <v>25</v>
      </c>
      <c r="C37" s="3">
        <f t="shared" ref="C37:G39" si="9">C29-C33</f>
        <v>-2259.1625127169964</v>
      </c>
      <c r="D37" s="3">
        <f t="shared" si="9"/>
        <v>-1763.4399397446296</v>
      </c>
      <c r="E37" s="3">
        <f t="shared" si="9"/>
        <v>-1007.063890680538</v>
      </c>
      <c r="F37" s="3">
        <f t="shared" si="9"/>
        <v>75.754811984763364</v>
      </c>
      <c r="G37" s="3">
        <f t="shared" si="9"/>
        <v>-891.20799999999963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9"/>
        <v>-7636.8673934354119</v>
      </c>
      <c r="D38" s="13">
        <f t="shared" si="8"/>
        <v>-7175.9815884594764</v>
      </c>
      <c r="E38" s="13">
        <f t="shared" si="8"/>
        <v>-7454.3559999999998</v>
      </c>
      <c r="F38" s="13">
        <f t="shared" si="8"/>
        <v>-8664.0565867373098</v>
      </c>
      <c r="G38" s="13">
        <f t="shared" si="8"/>
        <v>-9638.251493943375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9"/>
        <v>-7111.5851621524016</v>
      </c>
      <c r="D39" s="13">
        <f t="shared" si="8"/>
        <v>-8014.2480362041097</v>
      </c>
      <c r="E39" s="13">
        <f t="shared" si="8"/>
        <v>-6423.8976776805321</v>
      </c>
      <c r="F39" s="13">
        <f t="shared" si="8"/>
        <v>-5853.9340297525487</v>
      </c>
      <c r="G39" s="13">
        <f t="shared" si="8"/>
        <v>-8663.6984229433692</v>
      </c>
      <c r="J39" s="13">
        <f>SUM(Monthly!AY41:BD41)</f>
        <v>-3504.2859892462066</v>
      </c>
      <c r="K39" s="13">
        <f>SUM(Monthly!BK41:BP41)</f>
        <v>-5786.9262312570827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G41" si="10">E28/D28-1</f>
        <v>0.15005302160305289</v>
      </c>
      <c r="F41" s="1">
        <f t="shared" si="10"/>
        <v>7.7942000114341825E-2</v>
      </c>
      <c r="G41" s="1">
        <f t="shared" si="10"/>
        <v>-5.7969872610189599E-2</v>
      </c>
      <c r="J41" s="1" t="e">
        <f t="shared" ref="J41:J48" si="11">J28/I28-1</f>
        <v>#DIV/0!</v>
      </c>
      <c r="K41" s="1">
        <f t="shared" ref="K41:K48" si="12">K28/J28-1</f>
        <v>-0.30729755695186467</v>
      </c>
    </row>
    <row r="42" spans="2:11">
      <c r="B42" s="2" t="s">
        <v>18</v>
      </c>
      <c r="C42" s="19"/>
      <c r="D42" s="1">
        <f t="shared" ref="D42:G48" si="13">D29/C29-1</f>
        <v>8.0463019873418196E-2</v>
      </c>
      <c r="E42" s="1">
        <f t="shared" si="13"/>
        <v>0.16807531802581988</v>
      </c>
      <c r="F42" s="1">
        <f t="shared" si="13"/>
        <v>0.17476529973182542</v>
      </c>
      <c r="G42" s="1">
        <f t="shared" si="13"/>
        <v>-0.11628492107327149</v>
      </c>
      <c r="J42" s="1" t="e">
        <f t="shared" si="11"/>
        <v>#DIV/0!</v>
      </c>
      <c r="K42" s="1">
        <f t="shared" si="12"/>
        <v>-0.20740822599633912</v>
      </c>
    </row>
    <row r="43" spans="2:11">
      <c r="B43" s="2" t="s">
        <v>19</v>
      </c>
      <c r="C43" s="19"/>
      <c r="D43" s="1">
        <f t="shared" si="13"/>
        <v>9.6375866399430299E-2</v>
      </c>
      <c r="E43" s="1">
        <f t="shared" si="13"/>
        <v>-0.18620749786304014</v>
      </c>
      <c r="F43" s="1">
        <f t="shared" si="13"/>
        <v>-6.6360089451828808E-2</v>
      </c>
      <c r="G43" s="1">
        <f t="shared" si="13"/>
        <v>0.30752951199954803</v>
      </c>
      <c r="J43" s="1" t="e">
        <f t="shared" si="11"/>
        <v>#DIV/0!</v>
      </c>
      <c r="K43" s="1">
        <f t="shared" si="12"/>
        <v>7.1904116072248447E-2</v>
      </c>
    </row>
    <row r="44" spans="2:11">
      <c r="B44" s="2" t="s">
        <v>20</v>
      </c>
      <c r="C44" s="19"/>
      <c r="D44" s="1">
        <f t="shared" si="13"/>
        <v>-6.1603775272828121E-2</v>
      </c>
      <c r="E44" s="1">
        <f t="shared" si="13"/>
        <v>9.3227101622391562E-2</v>
      </c>
      <c r="F44" s="1">
        <f t="shared" si="13"/>
        <v>8.9243937867728773E-2</v>
      </c>
      <c r="G44" s="1">
        <f t="shared" si="13"/>
        <v>-3.5051204254759272E-2</v>
      </c>
      <c r="J44" s="1" t="e">
        <f t="shared" si="11"/>
        <v>#DIV/0!</v>
      </c>
      <c r="K44" s="1">
        <f t="shared" si="12"/>
        <v>-0.21424584616875542</v>
      </c>
    </row>
    <row r="45" spans="2:11">
      <c r="B45" s="2" t="s">
        <v>21</v>
      </c>
      <c r="C45" s="19"/>
      <c r="D45" s="1">
        <f t="shared" si="13"/>
        <v>2.0550571568036524E-3</v>
      </c>
      <c r="E45" s="1">
        <f t="shared" si="13"/>
        <v>3.0413131962354401E-2</v>
      </c>
      <c r="F45" s="1">
        <f t="shared" si="13"/>
        <v>1.3772266226090624E-2</v>
      </c>
      <c r="G45" s="1">
        <f t="shared" si="13"/>
        <v>2.5570153587258337E-2</v>
      </c>
      <c r="J45" s="1" t="e">
        <f t="shared" si="11"/>
        <v>#DIV/0!</v>
      </c>
      <c r="K45" s="1">
        <f t="shared" si="12"/>
        <v>-1.660310078429228E-2</v>
      </c>
    </row>
    <row r="46" spans="2:11">
      <c r="B46" s="2" t="s">
        <v>22</v>
      </c>
      <c r="C46" s="19"/>
      <c r="D46" s="1">
        <f t="shared" si="13"/>
        <v>-1.3828091089997163E-2</v>
      </c>
      <c r="E46" s="1">
        <f t="shared" si="13"/>
        <v>1.9502293536948878E-2</v>
      </c>
      <c r="F46" s="1">
        <f t="shared" si="13"/>
        <v>5.1131768752599172E-4</v>
      </c>
      <c r="G46" s="1">
        <f t="shared" si="13"/>
        <v>1.6281260582320156E-2</v>
      </c>
      <c r="J46" s="1" t="e">
        <f t="shared" si="11"/>
        <v>#DIV/0!</v>
      </c>
      <c r="K46" s="1">
        <f t="shared" si="12"/>
        <v>-1.1117677785965951E-2</v>
      </c>
    </row>
    <row r="47" spans="2:11">
      <c r="B47" s="2" t="s">
        <v>23</v>
      </c>
      <c r="C47" s="19"/>
      <c r="D47" s="1">
        <f t="shared" si="13"/>
        <v>-1.6346334712492916E-2</v>
      </c>
      <c r="E47" s="1">
        <f t="shared" si="13"/>
        <v>-3.1619819523583614E-2</v>
      </c>
      <c r="F47" s="1">
        <f t="shared" si="13"/>
        <v>0.10215142641742925</v>
      </c>
      <c r="G47" s="1">
        <f t="shared" si="13"/>
        <v>0.15590238900678965</v>
      </c>
      <c r="J47" s="1" t="e">
        <f t="shared" si="11"/>
        <v>#DIV/0!</v>
      </c>
      <c r="K47" s="1">
        <f t="shared" si="12"/>
        <v>4.1903302666499442E-3</v>
      </c>
    </row>
    <row r="48" spans="2:11">
      <c r="B48" s="2" t="s">
        <v>20</v>
      </c>
      <c r="C48" s="19"/>
      <c r="D48" s="1">
        <f t="shared" si="13"/>
        <v>-9.8842541458122879E-3</v>
      </c>
      <c r="E48" s="1">
        <f t="shared" si="13"/>
        <v>2.1588139344212998E-3</v>
      </c>
      <c r="F48" s="1">
        <f t="shared" si="13"/>
        <v>4.4798833684866368E-2</v>
      </c>
      <c r="G48" s="1">
        <f t="shared" si="13"/>
        <v>7.7131922487554183E-2</v>
      </c>
      <c r="J48" s="1" t="e">
        <f t="shared" si="11"/>
        <v>#DIV/0!</v>
      </c>
      <c r="K48" s="1">
        <f t="shared" si="12"/>
        <v>-6.1218018958872911E-3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14">D51-D56</f>
        <v>14769.962999999989</v>
      </c>
      <c r="E61" s="3">
        <f t="shared" si="14"/>
        <v>16463.070000000007</v>
      </c>
      <c r="F61" s="3">
        <f t="shared" si="14"/>
        <v>15308.864999999991</v>
      </c>
      <c r="G61" s="3">
        <f t="shared" si="14"/>
        <v>10253.649000000005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15">C52-C57</f>
        <v>16369.318000000028</v>
      </c>
      <c r="D62" s="3">
        <f t="shared" si="15"/>
        <v>22951.25900000002</v>
      </c>
      <c r="E62" s="3">
        <f t="shared" si="15"/>
        <v>12226.160000000003</v>
      </c>
      <c r="F62" s="3">
        <f t="shared" si="15"/>
        <v>20414.688999999984</v>
      </c>
      <c r="G62" s="3">
        <f t="shared" si="15"/>
        <v>18779.698000000033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15"/>
        <v>-17740.268000000011</v>
      </c>
      <c r="D63" s="3">
        <f t="shared" si="14"/>
        <v>-16077.901000000013</v>
      </c>
      <c r="E63" s="3">
        <f t="shared" si="14"/>
        <v>-18629.44400000001</v>
      </c>
      <c r="F63" s="3">
        <f t="shared" si="14"/>
        <v>-20063.876999999986</v>
      </c>
      <c r="G63" s="3">
        <f t="shared" si="14"/>
        <v>-19544.746999999988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15"/>
        <v>-2755.1519999999982</v>
      </c>
      <c r="D64" s="3">
        <f t="shared" si="14"/>
        <v>-5783.2770000000055</v>
      </c>
      <c r="E64" s="3">
        <f t="shared" si="14"/>
        <v>-4944.4779999999955</v>
      </c>
      <c r="F64" s="3">
        <f t="shared" si="14"/>
        <v>-4443.7259999999987</v>
      </c>
      <c r="G64" s="3">
        <f t="shared" si="14"/>
        <v>-5017.8679999999913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15"/>
        <v>11576.795000000042</v>
      </c>
      <c r="D65" s="3">
        <f t="shared" si="14"/>
        <v>15860.043999999994</v>
      </c>
      <c r="E65" s="3">
        <f t="shared" si="14"/>
        <v>5115.3080000000191</v>
      </c>
      <c r="F65" s="3">
        <f t="shared" si="14"/>
        <v>11215.951000000059</v>
      </c>
      <c r="G65" s="3">
        <f t="shared" si="14"/>
        <v>4470.7320000000182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G67" si="16">E51/D51-1</f>
        <v>3.7815144718007732E-2</v>
      </c>
      <c r="F67" s="1">
        <f t="shared" si="16"/>
        <v>-4.0377819886441291E-3</v>
      </c>
      <c r="G67" s="1">
        <f t="shared" si="16"/>
        <v>-1.6847864710834659E-2</v>
      </c>
      <c r="J67" s="1" t="e">
        <f t="shared" ref="J67:J76" si="17">J51/I51-1</f>
        <v>#DIV/0!</v>
      </c>
      <c r="K67" s="1">
        <f t="shared" ref="K67:K76" si="18">K51/J51-1</f>
        <v>-0.11001961440637154</v>
      </c>
    </row>
    <row r="68" spans="2:11">
      <c r="C68" s="19"/>
      <c r="D68" s="1">
        <f t="shared" ref="D68:G76" si="19">D52/C52-1</f>
        <v>5.1401765346410055E-2</v>
      </c>
      <c r="E68" s="1">
        <f t="shared" si="19"/>
        <v>-4.7312467922159485E-2</v>
      </c>
      <c r="F68" s="1">
        <f t="shared" si="19"/>
        <v>5.3976194116513776E-2</v>
      </c>
      <c r="G68" s="1">
        <f t="shared" si="19"/>
        <v>-9.6830914506994548E-3</v>
      </c>
      <c r="J68" s="1" t="e">
        <f t="shared" si="17"/>
        <v>#DIV/0!</v>
      </c>
      <c r="K68" s="1">
        <f t="shared" si="18"/>
        <v>1.1359197010431199E-2</v>
      </c>
    </row>
    <row r="69" spans="2:11">
      <c r="C69" s="19"/>
      <c r="D69" s="1">
        <f t="shared" si="19"/>
        <v>7.1523922337561885E-3</v>
      </c>
      <c r="E69" s="1">
        <f t="shared" si="19"/>
        <v>1.253694899669977E-3</v>
      </c>
      <c r="F69" s="1">
        <f t="shared" si="19"/>
        <v>-3.0310497114400148E-2</v>
      </c>
      <c r="G69" s="1">
        <f t="shared" si="19"/>
        <v>4.5877398853028328E-2</v>
      </c>
      <c r="J69" s="1" t="e">
        <f t="shared" si="17"/>
        <v>#DIV/0!</v>
      </c>
      <c r="K69" s="1">
        <f t="shared" si="18"/>
        <v>-6.8515827016253361E-3</v>
      </c>
    </row>
    <row r="70" spans="2:11">
      <c r="C70" s="19"/>
      <c r="D70" s="1">
        <f t="shared" si="19"/>
        <v>-0.12111977088952253</v>
      </c>
      <c r="E70" s="1">
        <f t="shared" si="19"/>
        <v>1.1624042746732899E-2</v>
      </c>
      <c r="F70" s="1">
        <f t="shared" si="19"/>
        <v>2.4047196774335422E-2</v>
      </c>
      <c r="G70" s="1">
        <f t="shared" si="19"/>
        <v>1.9943697787284442E-2</v>
      </c>
      <c r="J70" s="1" t="e">
        <f t="shared" si="17"/>
        <v>#DIV/0!</v>
      </c>
      <c r="K70" s="1">
        <f t="shared" si="18"/>
        <v>-1.5531938942165424E-2</v>
      </c>
    </row>
    <row r="71" spans="2:11">
      <c r="C71" s="19"/>
      <c r="D71" s="1">
        <f t="shared" si="19"/>
        <v>1.6149512517685372E-2</v>
      </c>
      <c r="E71" s="1">
        <f t="shared" si="19"/>
        <v>-4.1982289817680263E-3</v>
      </c>
      <c r="F71" s="1">
        <f t="shared" si="19"/>
        <v>1.5809976535799963E-2</v>
      </c>
      <c r="G71" s="1">
        <f t="shared" si="19"/>
        <v>-1.4260370245889886E-3</v>
      </c>
      <c r="J71" s="1" t="e">
        <f t="shared" si="17"/>
        <v>#DIV/0!</v>
      </c>
      <c r="K71" s="1">
        <f t="shared" si="18"/>
        <v>-3.7110043641946699E-2</v>
      </c>
    </row>
    <row r="72" spans="2:11">
      <c r="C72" s="19"/>
      <c r="D72" s="1">
        <f t="shared" si="19"/>
        <v>2.1683907280124703E-2</v>
      </c>
      <c r="E72" s="1">
        <f t="shared" si="19"/>
        <v>2.899296901548043E-2</v>
      </c>
      <c r="F72" s="1">
        <f t="shared" si="19"/>
        <v>4.1818061406577733E-3</v>
      </c>
      <c r="G72" s="1">
        <f t="shared" si="19"/>
        <v>1.9252590631962274E-2</v>
      </c>
      <c r="J72" s="1" t="e">
        <f t="shared" si="17"/>
        <v>#DIV/0!</v>
      </c>
      <c r="K72" s="1">
        <f t="shared" si="18"/>
        <v>-3.413517055084847E-2</v>
      </c>
    </row>
    <row r="73" spans="2:11">
      <c r="C73" s="19"/>
      <c r="D73" s="1">
        <f t="shared" si="19"/>
        <v>8.4959134597883956E-3</v>
      </c>
      <c r="E73" s="1">
        <f t="shared" si="19"/>
        <v>2.4126023508860728E-2</v>
      </c>
      <c r="F73" s="1">
        <f t="shared" si="19"/>
        <v>-5.0563861374619545E-4</v>
      </c>
      <c r="G73" s="1">
        <f t="shared" si="19"/>
        <v>7.2349446363362269E-4</v>
      </c>
      <c r="J73" s="1" t="e">
        <f t="shared" si="17"/>
        <v>#DIV/0!</v>
      </c>
      <c r="K73" s="1">
        <f t="shared" si="18"/>
        <v>-2.1518513904093428E-2</v>
      </c>
    </row>
    <row r="74" spans="2:11">
      <c r="C74" s="19"/>
      <c r="D74" s="1">
        <f t="shared" si="19"/>
        <v>-1.453169344457339E-2</v>
      </c>
      <c r="E74" s="1">
        <f t="shared" si="19"/>
        <v>3.2384135445626905E-2</v>
      </c>
      <c r="F74" s="1">
        <f t="shared" si="19"/>
        <v>-6.4971629431966882E-3</v>
      </c>
      <c r="G74" s="1">
        <f t="shared" si="19"/>
        <v>2.861660283590961E-2</v>
      </c>
      <c r="J74" s="1" t="e">
        <f t="shared" si="17"/>
        <v>#DIV/0!</v>
      </c>
      <c r="K74" s="1">
        <f t="shared" si="18"/>
        <v>-1.5185055874089581E-2</v>
      </c>
    </row>
    <row r="75" spans="2:11">
      <c r="C75" s="19"/>
      <c r="D75" s="1">
        <f t="shared" si="19"/>
        <v>-2.0779669257724231E-2</v>
      </c>
      <c r="E75" s="1">
        <f t="shared" si="19"/>
        <v>-1.5991800324102856E-2</v>
      </c>
      <c r="F75" s="1">
        <f t="shared" si="19"/>
        <v>4.8530726178246386E-3</v>
      </c>
      <c r="G75" s="1">
        <f t="shared" si="19"/>
        <v>3.4910269650817227E-2</v>
      </c>
      <c r="J75" s="1" t="e">
        <f t="shared" si="17"/>
        <v>#DIV/0!</v>
      </c>
      <c r="K75" s="1">
        <f t="shared" si="18"/>
        <v>-2.0439646779590426E-2</v>
      </c>
    </row>
    <row r="76" spans="2:11">
      <c r="C76" s="19"/>
      <c r="D76" s="1">
        <f t="shared" si="19"/>
        <v>5.2460878802222943E-3</v>
      </c>
      <c r="E76" s="1">
        <f t="shared" si="19"/>
        <v>2.4076340250923201E-2</v>
      </c>
      <c r="F76" s="1">
        <f t="shared" si="19"/>
        <v>2.450356562846423E-4</v>
      </c>
      <c r="G76" s="1">
        <f t="shared" si="19"/>
        <v>1.5969033413744782E-2</v>
      </c>
      <c r="J76" s="1" t="e">
        <f t="shared" si="17"/>
        <v>#DIV/0!</v>
      </c>
      <c r="K76" s="1">
        <f t="shared" si="18"/>
        <v>-2.4458451748225585E-2</v>
      </c>
    </row>
  </sheetData>
  <conditionalFormatting sqref="C19:G25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D41:G48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D67:G7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41:C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C67:C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J19:K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J41:K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J67:K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2019-09-19T12:08:52Z</dcterms:modified>
</cp:coreProperties>
</file>