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605"/>
  </bookViews>
  <sheets>
    <sheet name="EES" sheetId="1" r:id="rId1"/>
  </sheets>
  <calcPr calcId="145621"/>
</workbook>
</file>

<file path=xl/calcChain.xml><?xml version="1.0" encoding="utf-8"?>
<calcChain xmlns="http://schemas.openxmlformats.org/spreadsheetml/2006/main">
  <c r="Q90" i="1" l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2" i="1"/>
  <c r="Q71" i="1"/>
  <c r="Q70" i="1"/>
  <c r="Q69" i="1"/>
  <c r="Q68" i="1"/>
  <c r="Q67" i="1"/>
  <c r="Q66" i="1"/>
  <c r="Q65" i="1"/>
  <c r="Q64" i="1"/>
  <c r="Q63" i="1"/>
  <c r="Q62" i="1"/>
  <c r="Q61" i="1"/>
  <c r="Q57" i="1"/>
  <c r="Q56" i="1"/>
  <c r="Q55" i="1"/>
  <c r="Q54" i="1"/>
  <c r="Q53" i="1"/>
  <c r="Q52" i="1"/>
  <c r="Q51" i="1"/>
  <c r="Q50" i="1"/>
  <c r="Q46" i="1"/>
  <c r="Q45" i="1"/>
  <c r="Q44" i="1"/>
  <c r="Q43" i="1"/>
  <c r="Q42" i="1"/>
  <c r="Q41" i="1"/>
  <c r="Q40" i="1"/>
  <c r="Q39" i="1"/>
  <c r="Q38" i="1"/>
  <c r="Q37" i="1"/>
  <c r="Q36" i="1"/>
  <c r="Q35" i="1"/>
  <c r="Q31" i="1"/>
  <c r="Q30" i="1"/>
  <c r="Q29" i="1"/>
  <c r="Q28" i="1"/>
  <c r="Q27" i="1"/>
  <c r="Q26" i="1"/>
  <c r="Q25" i="1"/>
  <c r="Q24" i="1"/>
  <c r="Q23" i="1"/>
  <c r="Q22" i="1"/>
  <c r="Q21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<sst xmlns="http://schemas.openxmlformats.org/spreadsheetml/2006/main" count="84" uniqueCount="78">
  <si>
    <t>Eesti elektribilanss, GWh</t>
  </si>
  <si>
    <t>nov.16</t>
  </si>
  <si>
    <t>dets.16</t>
  </si>
  <si>
    <t>jaan.17</t>
  </si>
  <si>
    <t>% November 2017/2016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</si>
  <si>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</si>
  <si>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</si>
  <si>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</si>
  <si>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</si>
  <si>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</si>
  <si>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</si>
  <si>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</si>
  <si>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</si>
  <si>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</si>
  <si>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</si>
  <si>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</si>
  <si>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</si>
  <si>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</si>
  <si>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</si>
  <si>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</si>
  <si>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Piiriülene elektrikaubandusbilanss, GWh</t>
  </si>
  <si>
    <t>Import kokku</t>
  </si>
  <si>
    <t>sh import Lätist</t>
  </si>
  <si>
    <t>sh import Soomest</t>
  </si>
  <si>
    <t>sh import päev-ette turul</t>
  </si>
  <si>
    <t>sh import päevasisesel turul</t>
  </si>
  <si>
    <t>Eksport kokku</t>
  </si>
  <si>
    <t>sh eksport Lätti</t>
  </si>
  <si>
    <t>sh eksport Soome</t>
  </si>
  <si>
    <t>sh eksport päev-ette turul</t>
  </si>
  <si>
    <t>sh eksport päevasisesel turul</t>
  </si>
  <si>
    <t>Kaubanduslik bilanss</t>
  </si>
  <si>
    <t>EES Bilansiselgituse tarnete kokkuvõtte, GWh</t>
  </si>
  <si>
    <t>Bilansienergia import</t>
  </si>
  <si>
    <t>Süsteemihalduri poolt sisemaiselt bilansienergia ost</t>
  </si>
  <si>
    <t>Juhtimistarnete ost</t>
  </si>
  <si>
    <t>EstLink juhtimise bilansienergia ost</t>
  </si>
  <si>
    <t>Süsteemiteenuse ost</t>
  </si>
  <si>
    <t>Kokku:</t>
  </si>
  <si>
    <t>Bilansienergia eksport</t>
  </si>
  <si>
    <t>Süsteemihalduri poolt sisemaiselt bilansienergia müük</t>
  </si>
  <si>
    <t>Juhtimistarnete müük</t>
  </si>
  <si>
    <t>EstLink juhtimise bilansienergia müük</t>
  </si>
  <si>
    <t>Süsteemiteenuse müük</t>
  </si>
  <si>
    <t>EES Bilansienergia hinnad, €/MWh</t>
  </si>
  <si>
    <t>Keskmine bilansienergia müügihind</t>
  </si>
  <si>
    <t>sh maksimum müügihind</t>
  </si>
  <si>
    <t>sh miinimum müügihind</t>
  </si>
  <si>
    <t>Keskmine bilansienergia ostuhind</t>
  </si>
  <si>
    <t>sh maksimum ostuhind</t>
  </si>
  <si>
    <t>sh miinimum ostuhind</t>
  </si>
  <si>
    <t>Keskmine EES avatud tarne müügihind</t>
  </si>
  <si>
    <t>Keskmine EES avatud tarne ostuhind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</si>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</sst>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</numFmts>
  <fonts count="8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38">
    <xf numFmtId="0" fontId="0" fillId="0" borderId="0" xfId="0"/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17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0" xfId="0" applyFont="1" applyFill="1"/>
    <xf numFmtId="0" fontId="18" fillId="0" borderId="0" xfId="0" applyFont="1" applyFill="1" applyAlignment="1">
      <alignment horizontal="left"/>
    </xf>
    <xf numFmtId="3" fontId="18" fillId="0" borderId="0" xfId="0" applyNumberFormat="1" applyFont="1" applyFill="1" applyAlignment="1">
      <alignment horizontal="center"/>
    </xf>
    <xf numFmtId="3" fontId="18" fillId="0" borderId="0" xfId="0" applyNumberFormat="1" applyFont="1" applyFill="1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/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/>
    <xf numFmtId="9" fontId="18" fillId="0" borderId="10" xfId="1" applyFont="1" applyFill="1" applyBorder="1" applyAlignment="1">
      <alignment horizontal="center"/>
    </xf>
    <xf numFmtId="1" fontId="19" fillId="0" borderId="0" xfId="0" applyNumberFormat="1" applyFont="1" applyFill="1"/>
    <xf numFmtId="0" fontId="19" fillId="0" borderId="0" xfId="0" applyFont="1" applyFill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9" fontId="19" fillId="0" borderId="0" xfId="1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9" fontId="19" fillId="0" borderId="10" xfId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9" fontId="19" fillId="0" borderId="11" xfId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/>
    <xf numFmtId="9" fontId="19" fillId="0" borderId="0" xfId="1" applyFont="1" applyFill="1" applyBorder="1" applyAlignment="1">
      <alignment horizontal="center"/>
    </xf>
    <xf numFmtId="3" fontId="19" fillId="0" borderId="11" xfId="0" applyNumberFormat="1" applyFont="1" applyFill="1" applyBorder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B90"/>
  <sheetViews>
    <sheetView tabSelected="1" zoomScaleNormal="100" workbookViewId="0">
      <pane ySplit="1" topLeftCell="A2" activePane="bottomLeft" state="frozen"/>
      <selection pane="bottomLeft" activeCell="F20" sqref="F20"/>
    </sheetView>
  </sheetViews>
  <sheetFormatPr defaultRowHeight="18.75" x14ac:dyDescent="0.45"/>
  <cols>
    <col min="1" max="1" width="9.140625" style="13"/>
    <col min="2" max="2" width="37.42578125" style="10" bestFit="1" customWidth="1"/>
    <col min="3" max="6" width="9.42578125" style="13" bestFit="1" customWidth="1"/>
    <col min="7" max="15" width="9.140625" style="13"/>
    <col min="16" max="16" width="2.7109375" style="13" customWidth="1"/>
    <col min="17" max="17" width="20" style="19" bestFit="1" customWidth="1"/>
    <col min="18" max="16384" width="9.140625" style="13"/>
  </cols>
  <sheetData>
    <row r="1" spans="2:28" s="5" customForma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>
        <v>42767</v>
      </c>
      <c r="G1" s="3">
        <v>42795</v>
      </c>
      <c r="H1" s="3">
        <v>42826</v>
      </c>
      <c r="I1" s="3">
        <v>42856</v>
      </c>
      <c r="J1" s="3">
        <v>42887</v>
      </c>
      <c r="K1" s="3">
        <v>42917</v>
      </c>
      <c r="L1" s="3">
        <v>42948</v>
      </c>
      <c r="M1" s="3">
        <v>42979</v>
      </c>
      <c r="N1" s="3">
        <v>43009</v>
      </c>
      <c r="O1" s="3">
        <v>43040</v>
      </c>
      <c r="P1" s="4"/>
      <c r="Q1" s="2" t="s">
        <v>4</v>
      </c>
    </row>
    <row r="2" spans="2:28" s="5" customFormat="1" thickTop="1" x14ac:dyDescent="0.4">
      <c r="B2" s="6" t="s">
        <v>5</v>
      </c>
      <c r="C2" s="7">
        <v>1216.3706421699999</v>
      </c>
      <c r="D2" s="7">
        <v>1145.302203297</v>
      </c>
      <c r="E2" s="7">
        <v>1333.841032841</v>
      </c>
      <c r="F2" s="7">
        <v>1176.9119705559999</v>
      </c>
      <c r="G2" s="7">
        <v>1162.7508799450004</v>
      </c>
      <c r="H2" s="7">
        <v>1031.3139259259999</v>
      </c>
      <c r="I2" s="7">
        <v>1120.3794496749997</v>
      </c>
      <c r="J2" s="7">
        <v>1072.9170088379999</v>
      </c>
      <c r="K2" s="7">
        <v>1049.1573618280001</v>
      </c>
      <c r="L2" s="7">
        <v>1068.6336208149999</v>
      </c>
      <c r="M2" s="7">
        <v>980.35191059099998</v>
      </c>
      <c r="N2" s="7">
        <v>1168.1061109939999</v>
      </c>
      <c r="O2" s="7">
        <v>1205.398107193</v>
      </c>
      <c r="P2" s="8"/>
      <c r="Q2" s="9">
        <f>O2/C2-1</f>
        <v>-9.0207167096905128E-3</v>
      </c>
      <c r="R2" s="8"/>
      <c r="S2" s="8"/>
      <c r="U2" s="8"/>
      <c r="V2" s="8"/>
      <c r="W2" s="8"/>
      <c r="X2" s="8"/>
      <c r="Y2" s="8"/>
      <c r="Z2" s="8"/>
      <c r="AA2" s="8"/>
      <c r="AB2" s="8"/>
    </row>
    <row r="3" spans="2:28" s="5" customFormat="1" ht="18" x14ac:dyDescent="0.4">
      <c r="B3" s="6" t="s">
        <v>6</v>
      </c>
      <c r="C3" s="7">
        <v>1081.7503451699999</v>
      </c>
      <c r="D3" s="7">
        <v>942.4533182969999</v>
      </c>
      <c r="E3" s="7">
        <v>1142.1534518410001</v>
      </c>
      <c r="F3" s="7">
        <v>992.27169355600006</v>
      </c>
      <c r="G3" s="7">
        <v>1039.1216219450002</v>
      </c>
      <c r="H3" s="7">
        <v>889.67267192599991</v>
      </c>
      <c r="I3" s="7">
        <v>1017.7110316749998</v>
      </c>
      <c r="J3" s="7">
        <v>874.13131383799998</v>
      </c>
      <c r="K3" s="7">
        <v>768.94887182800005</v>
      </c>
      <c r="L3" s="7">
        <v>852.45581581499982</v>
      </c>
      <c r="M3" s="7">
        <v>827.05717959099991</v>
      </c>
      <c r="N3" s="7">
        <v>971.21649999399995</v>
      </c>
      <c r="O3" s="7">
        <v>979.93841019299998</v>
      </c>
      <c r="P3" s="8"/>
      <c r="Q3" s="9">
        <f t="shared" ref="Q3:Q17" si="0">O3/C3-1</f>
        <v>-9.4117774430661161E-2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2:28" x14ac:dyDescent="0.45">
      <c r="B4" s="10" t="s">
        <v>7</v>
      </c>
      <c r="C4" s="11">
        <v>159.79446040530621</v>
      </c>
      <c r="D4" s="11">
        <v>150.19101900600225</v>
      </c>
      <c r="E4" s="11">
        <v>148.37804177410356</v>
      </c>
      <c r="F4" s="11">
        <v>126.54855751955138</v>
      </c>
      <c r="G4" s="11">
        <v>156.77999797779722</v>
      </c>
      <c r="H4" s="11">
        <v>150.32636866921223</v>
      </c>
      <c r="I4" s="11">
        <v>117.83886930890793</v>
      </c>
      <c r="J4" s="11">
        <v>121.92234026010983</v>
      </c>
      <c r="K4" s="11">
        <v>99.843179796195969</v>
      </c>
      <c r="L4" s="11">
        <v>116.39700749411685</v>
      </c>
      <c r="M4" s="11">
        <v>121.89528701212629</v>
      </c>
      <c r="N4" s="11">
        <v>145.1944770692831</v>
      </c>
      <c r="O4" s="11">
        <v>156.83466027220325</v>
      </c>
      <c r="P4" s="12"/>
      <c r="Q4" s="9">
        <f t="shared" si="0"/>
        <v>-1.8522545309741401E-2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2:28" x14ac:dyDescent="0.45">
      <c r="B5" s="10" t="s">
        <v>8</v>
      </c>
      <c r="C5" s="11">
        <v>69.467773347999994</v>
      </c>
      <c r="D5" s="11">
        <v>79.826224963000016</v>
      </c>
      <c r="E5" s="11">
        <v>68.849613000000005</v>
      </c>
      <c r="F5" s="11">
        <v>53.563927871000004</v>
      </c>
      <c r="G5" s="11">
        <v>68.115180025000001</v>
      </c>
      <c r="H5" s="11">
        <v>56.271071460000002</v>
      </c>
      <c r="I5" s="11">
        <v>30.896095934999998</v>
      </c>
      <c r="J5" s="11">
        <v>55.694167524000001</v>
      </c>
      <c r="K5" s="11">
        <v>34.133613130000001</v>
      </c>
      <c r="L5" s="11">
        <v>48.888393290000003</v>
      </c>
      <c r="M5" s="11">
        <v>45.971327087999995</v>
      </c>
      <c r="N5" s="11">
        <v>60.958503147999991</v>
      </c>
      <c r="O5" s="11">
        <v>67.633443607999993</v>
      </c>
      <c r="P5" s="12"/>
      <c r="Q5" s="9">
        <f t="shared" si="0"/>
        <v>-2.6405477699866564E-2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2:28" x14ac:dyDescent="0.45">
      <c r="B6" s="10" t="s">
        <v>9</v>
      </c>
      <c r="C6" s="11">
        <v>3.1572912480000008</v>
      </c>
      <c r="D6" s="11">
        <v>3.7656161659999996</v>
      </c>
      <c r="E6" s="11">
        <v>2.8858955469999996</v>
      </c>
      <c r="F6" s="11">
        <v>1.854397053</v>
      </c>
      <c r="G6" s="11">
        <v>3.3087799510000004</v>
      </c>
      <c r="H6" s="11">
        <v>3.3929110130000004</v>
      </c>
      <c r="I6" s="11">
        <v>2.1291064349999997</v>
      </c>
      <c r="J6" s="11">
        <v>0.85232046000000028</v>
      </c>
      <c r="K6" s="11">
        <v>0.75766471199999985</v>
      </c>
      <c r="L6" s="11">
        <v>1.3641020909999999</v>
      </c>
      <c r="M6" s="11">
        <v>1.8865612320000005</v>
      </c>
      <c r="N6" s="11">
        <v>3.020010823999999</v>
      </c>
      <c r="O6" s="11">
        <v>3.5719400490000002</v>
      </c>
      <c r="P6" s="12"/>
      <c r="Q6" s="9">
        <f t="shared" si="0"/>
        <v>0.13133055154878748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2:28" x14ac:dyDescent="0.45">
      <c r="B7" s="10" t="s">
        <v>10</v>
      </c>
      <c r="C7" s="11">
        <v>87.079078930306252</v>
      </c>
      <c r="D7" s="11">
        <v>66.506271314002262</v>
      </c>
      <c r="E7" s="11">
        <v>76.623348873103566</v>
      </c>
      <c r="F7" s="11">
        <v>71.021356293551378</v>
      </c>
      <c r="G7" s="11">
        <v>85.051116757797232</v>
      </c>
      <c r="H7" s="11">
        <v>90.156707953212248</v>
      </c>
      <c r="I7" s="11">
        <v>83.90345869390795</v>
      </c>
      <c r="J7" s="11">
        <v>64.49357024710983</v>
      </c>
      <c r="K7" s="11">
        <v>64.154699968195985</v>
      </c>
      <c r="L7" s="11">
        <v>65.438598079116844</v>
      </c>
      <c r="M7" s="11">
        <v>73.62851865212626</v>
      </c>
      <c r="N7" s="11">
        <v>81.033046826283126</v>
      </c>
      <c r="O7" s="11">
        <v>85.576646659203263</v>
      </c>
      <c r="P7" s="12"/>
      <c r="Q7" s="9">
        <f t="shared" si="0"/>
        <v>-1.7253653685352588E-2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2:28" x14ac:dyDescent="0.45">
      <c r="B8" s="10" t="s">
        <v>11</v>
      </c>
      <c r="C8" s="11">
        <v>921.95588476469368</v>
      </c>
      <c r="D8" s="11">
        <v>792.2622992909977</v>
      </c>
      <c r="E8" s="11">
        <v>993.77541006689637</v>
      </c>
      <c r="F8" s="11">
        <v>865.72313603644864</v>
      </c>
      <c r="G8" s="11">
        <v>882.34162396720296</v>
      </c>
      <c r="H8" s="11">
        <v>739.34630325678768</v>
      </c>
      <c r="I8" s="11">
        <v>899.87216236609197</v>
      </c>
      <c r="J8" s="11">
        <v>752.20897357789011</v>
      </c>
      <c r="K8" s="11">
        <v>669.1056920318041</v>
      </c>
      <c r="L8" s="11">
        <v>736.05880832088303</v>
      </c>
      <c r="M8" s="11">
        <v>705.16189257887368</v>
      </c>
      <c r="N8" s="11">
        <v>826.02202292471679</v>
      </c>
      <c r="O8" s="11">
        <v>823.10374992079676</v>
      </c>
      <c r="P8" s="12"/>
      <c r="Q8" s="9">
        <f t="shared" si="0"/>
        <v>-0.10722002698548472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2:28" s="5" customFormat="1" x14ac:dyDescent="0.45">
      <c r="B9" s="6" t="s">
        <v>12</v>
      </c>
      <c r="C9" s="7">
        <v>134.62029699999994</v>
      </c>
      <c r="D9" s="7">
        <v>202.84888499999994</v>
      </c>
      <c r="E9" s="7">
        <v>191.68758100000002</v>
      </c>
      <c r="F9" s="7">
        <v>184.640277</v>
      </c>
      <c r="G9" s="7">
        <v>123.62925800000006</v>
      </c>
      <c r="H9" s="7">
        <v>141.64125399999998</v>
      </c>
      <c r="I9" s="7">
        <v>102.66841800000003</v>
      </c>
      <c r="J9" s="7">
        <v>198.785695</v>
      </c>
      <c r="K9" s="7">
        <v>280.20848999999998</v>
      </c>
      <c r="L9" s="7">
        <v>216.17780500000003</v>
      </c>
      <c r="M9" s="7">
        <v>153.29473100000001</v>
      </c>
      <c r="N9" s="7">
        <v>196.889611</v>
      </c>
      <c r="O9" s="7">
        <v>225.45969699999998</v>
      </c>
      <c r="P9" s="8"/>
      <c r="Q9" s="9">
        <f t="shared" si="0"/>
        <v>0.67478234727115538</v>
      </c>
      <c r="R9" s="8"/>
      <c r="S9" s="8"/>
      <c r="T9" s="8"/>
      <c r="U9" s="12"/>
      <c r="V9" s="8"/>
      <c r="W9" s="8"/>
      <c r="X9" s="8"/>
      <c r="Y9" s="8"/>
      <c r="Z9" s="8"/>
      <c r="AA9" s="8"/>
      <c r="AB9" s="8"/>
    </row>
    <row r="10" spans="2:28" x14ac:dyDescent="0.45">
      <c r="B10" s="10" t="s">
        <v>13</v>
      </c>
      <c r="C10" s="11">
        <v>1.5254940000000001</v>
      </c>
      <c r="D10" s="11">
        <v>30.114246000000001</v>
      </c>
      <c r="E10" s="11">
        <v>4.3607249999999995</v>
      </c>
      <c r="F10" s="11">
        <v>6.7379489999999995</v>
      </c>
      <c r="G10" s="11">
        <v>3.1366430000000003</v>
      </c>
      <c r="H10" s="11">
        <v>13.132551000000003</v>
      </c>
      <c r="I10" s="11">
        <v>2.4690000000000167E-2</v>
      </c>
      <c r="J10" s="11">
        <v>2.2283269999999993</v>
      </c>
      <c r="K10" s="11">
        <v>22.615959000000007</v>
      </c>
      <c r="L10" s="11">
        <v>18.690313000000003</v>
      </c>
      <c r="M10" s="11">
        <v>5.9607389999999993</v>
      </c>
      <c r="N10" s="11">
        <v>13.214137999999998</v>
      </c>
      <c r="O10" s="11">
        <v>8.7804640000000003</v>
      </c>
      <c r="P10" s="12"/>
      <c r="Q10" s="9">
        <f t="shared" si="0"/>
        <v>4.755816804261439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2:28" x14ac:dyDescent="0.45">
      <c r="B11" s="10" t="s">
        <v>14</v>
      </c>
      <c r="C11" s="11">
        <v>133.0948030000001</v>
      </c>
      <c r="D11" s="11">
        <v>172.73463900000004</v>
      </c>
      <c r="E11" s="11">
        <v>187.32685600000002</v>
      </c>
      <c r="F11" s="11">
        <v>177.90232799999998</v>
      </c>
      <c r="G11" s="11">
        <v>120.49261500000004</v>
      </c>
      <c r="H11" s="11">
        <v>128.50870300000008</v>
      </c>
      <c r="I11" s="11">
        <v>102.64372800000007</v>
      </c>
      <c r="J11" s="11">
        <v>196.55736800000003</v>
      </c>
      <c r="K11" s="11">
        <v>257.59253100000012</v>
      </c>
      <c r="L11" s="11">
        <v>197.48749200000012</v>
      </c>
      <c r="M11" s="11">
        <v>147.33399200000005</v>
      </c>
      <c r="N11" s="11">
        <v>183.6755200000002</v>
      </c>
      <c r="O11" s="11">
        <v>216.67923300000001</v>
      </c>
      <c r="P11" s="12"/>
      <c r="Q11" s="9">
        <f t="shared" si="0"/>
        <v>0.62800671488277304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2:28" s="5" customFormat="1" x14ac:dyDescent="0.45">
      <c r="B12" s="6" t="s">
        <v>15</v>
      </c>
      <c r="C12" s="7">
        <v>1216.3706421699999</v>
      </c>
      <c r="D12" s="7">
        <v>1145.302203297</v>
      </c>
      <c r="E12" s="7">
        <v>1333.841032841</v>
      </c>
      <c r="F12" s="7">
        <v>1176.9119705559999</v>
      </c>
      <c r="G12" s="7">
        <v>1162.7508799450004</v>
      </c>
      <c r="H12" s="7">
        <v>1031.3139259259999</v>
      </c>
      <c r="I12" s="7">
        <v>1120.3794496749997</v>
      </c>
      <c r="J12" s="7">
        <v>1072.9170088379999</v>
      </c>
      <c r="K12" s="7">
        <v>1049.1573618280001</v>
      </c>
      <c r="L12" s="7">
        <v>1068.6336208149999</v>
      </c>
      <c r="M12" s="7">
        <v>980.35191059099998</v>
      </c>
      <c r="N12" s="7">
        <v>1168.1061109939999</v>
      </c>
      <c r="O12" s="7">
        <v>1205.398107193</v>
      </c>
      <c r="P12" s="8"/>
      <c r="Q12" s="9">
        <f t="shared" si="0"/>
        <v>-9.0207167096905128E-3</v>
      </c>
      <c r="R12" s="8"/>
      <c r="S12" s="12"/>
      <c r="T12" s="8"/>
      <c r="U12" s="8"/>
      <c r="V12" s="8"/>
      <c r="W12" s="8"/>
      <c r="X12" s="8"/>
      <c r="Y12" s="8"/>
      <c r="Z12" s="8"/>
      <c r="AA12" s="8"/>
      <c r="AB12" s="8"/>
    </row>
    <row r="13" spans="2:28" s="5" customFormat="1" x14ac:dyDescent="0.45">
      <c r="B13" s="6" t="s">
        <v>16</v>
      </c>
      <c r="C13" s="7">
        <v>792.09947616999989</v>
      </c>
      <c r="D13" s="7">
        <v>797.46725729700017</v>
      </c>
      <c r="E13" s="7">
        <v>845.97932784100021</v>
      </c>
      <c r="F13" s="7">
        <v>755.6422195560001</v>
      </c>
      <c r="G13" s="7">
        <v>779.20892794500037</v>
      </c>
      <c r="H13" s="7">
        <v>695.32353992599997</v>
      </c>
      <c r="I13" s="7">
        <v>650.93782367499966</v>
      </c>
      <c r="J13" s="7">
        <v>583.3556928380001</v>
      </c>
      <c r="K13" s="7">
        <v>571.2507368280003</v>
      </c>
      <c r="L13" s="7">
        <v>621.71285581499978</v>
      </c>
      <c r="M13" s="7">
        <v>653.48921259099995</v>
      </c>
      <c r="N13" s="7">
        <v>750.96799799399992</v>
      </c>
      <c r="O13" s="7">
        <v>781.88265119300013</v>
      </c>
      <c r="P13" s="8"/>
      <c r="Q13" s="9">
        <f t="shared" si="0"/>
        <v>-1.2898411480336658E-2</v>
      </c>
      <c r="R13" s="8"/>
      <c r="S13" s="12"/>
      <c r="T13" s="8"/>
      <c r="U13" s="8"/>
      <c r="V13" s="8"/>
      <c r="W13" s="8"/>
      <c r="X13" s="8"/>
      <c r="Y13" s="8"/>
      <c r="Z13" s="8"/>
      <c r="AA13" s="8"/>
      <c r="AB13" s="8"/>
    </row>
    <row r="14" spans="2:28" s="5" customFormat="1" x14ac:dyDescent="0.45">
      <c r="B14" s="6" t="s">
        <v>17</v>
      </c>
      <c r="C14" s="7">
        <v>424.27116600000005</v>
      </c>
      <c r="D14" s="7">
        <v>347.83494599999977</v>
      </c>
      <c r="E14" s="7">
        <v>487.86170499999986</v>
      </c>
      <c r="F14" s="7">
        <v>421.26975099999999</v>
      </c>
      <c r="G14" s="7">
        <v>383.54195200000009</v>
      </c>
      <c r="H14" s="7">
        <v>335.990386</v>
      </c>
      <c r="I14" s="7">
        <v>469.4416260000001</v>
      </c>
      <c r="J14" s="7">
        <v>489.56131599999986</v>
      </c>
      <c r="K14" s="7">
        <v>477.90662499999979</v>
      </c>
      <c r="L14" s="7">
        <v>446.92076500000002</v>
      </c>
      <c r="M14" s="7">
        <v>326.86269800000008</v>
      </c>
      <c r="N14" s="7">
        <v>417.1381130000002</v>
      </c>
      <c r="O14" s="7">
        <v>423.51545599999986</v>
      </c>
      <c r="P14" s="8"/>
      <c r="Q14" s="9">
        <f t="shared" si="0"/>
        <v>-1.7811957553585112E-3</v>
      </c>
      <c r="R14" s="8"/>
      <c r="S14" s="12"/>
      <c r="T14" s="8"/>
      <c r="U14" s="8"/>
      <c r="V14" s="8"/>
      <c r="W14" s="8"/>
      <c r="X14" s="8"/>
      <c r="Y14" s="8"/>
      <c r="Z14" s="8"/>
      <c r="AA14" s="8"/>
      <c r="AB14" s="8"/>
    </row>
    <row r="15" spans="2:28" x14ac:dyDescent="0.45">
      <c r="B15" s="10" t="s">
        <v>18</v>
      </c>
      <c r="C15" s="11">
        <v>291.17636299999998</v>
      </c>
      <c r="D15" s="11">
        <v>175.1003070000001</v>
      </c>
      <c r="E15" s="11">
        <v>300.53484900000012</v>
      </c>
      <c r="F15" s="11">
        <v>243.36742300000009</v>
      </c>
      <c r="G15" s="11">
        <v>263.04933700000009</v>
      </c>
      <c r="H15" s="11">
        <v>207.48168300000012</v>
      </c>
      <c r="I15" s="11">
        <v>366.79789799999992</v>
      </c>
      <c r="J15" s="11">
        <v>293.00394800000009</v>
      </c>
      <c r="K15" s="11">
        <v>220.31409400000018</v>
      </c>
      <c r="L15" s="11">
        <v>249.43327300000001</v>
      </c>
      <c r="M15" s="11">
        <v>179.52870599999972</v>
      </c>
      <c r="N15" s="11">
        <v>233.46259799999987</v>
      </c>
      <c r="O15" s="11">
        <v>206.83622300000013</v>
      </c>
      <c r="P15" s="12"/>
      <c r="Q15" s="9">
        <f t="shared" si="0"/>
        <v>-0.28965311308596797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2:28" ht="19.5" thickBot="1" x14ac:dyDescent="0.5">
      <c r="B16" s="14" t="s">
        <v>14</v>
      </c>
      <c r="C16" s="15">
        <v>133.0948030000001</v>
      </c>
      <c r="D16" s="15">
        <v>172.73463900000004</v>
      </c>
      <c r="E16" s="15">
        <v>187.32685600000002</v>
      </c>
      <c r="F16" s="15">
        <v>177.90232799999998</v>
      </c>
      <c r="G16" s="15">
        <v>120.49261500000004</v>
      </c>
      <c r="H16" s="15">
        <v>128.50870300000008</v>
      </c>
      <c r="I16" s="15">
        <v>102.64372800000007</v>
      </c>
      <c r="J16" s="15">
        <v>196.55736800000003</v>
      </c>
      <c r="K16" s="15">
        <v>257.59253100000012</v>
      </c>
      <c r="L16" s="15">
        <v>197.48749200000012</v>
      </c>
      <c r="M16" s="15">
        <v>147.33399200000005</v>
      </c>
      <c r="N16" s="15">
        <v>183.6755200000002</v>
      </c>
      <c r="O16" s="15">
        <v>216.67923300000001</v>
      </c>
      <c r="P16" s="16"/>
      <c r="Q16" s="17">
        <f t="shared" si="0"/>
        <v>0.62800671488277304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2:28" s="5" customFormat="1" thickTop="1" x14ac:dyDescent="0.4">
      <c r="B17" s="6" t="s">
        <v>19</v>
      </c>
      <c r="C17" s="7">
        <v>289.65086900000006</v>
      </c>
      <c r="D17" s="7">
        <v>144.98606099999972</v>
      </c>
      <c r="E17" s="7">
        <v>296.17412399999984</v>
      </c>
      <c r="F17" s="7">
        <v>236.62947399999993</v>
      </c>
      <c r="G17" s="7">
        <v>259.91269399999987</v>
      </c>
      <c r="H17" s="7">
        <v>194.34913200000011</v>
      </c>
      <c r="I17" s="7">
        <v>366.77320799999995</v>
      </c>
      <c r="J17" s="7">
        <v>290.77562100000011</v>
      </c>
      <c r="K17" s="7">
        <v>197.69813499999978</v>
      </c>
      <c r="L17" s="7">
        <v>230.74295999999998</v>
      </c>
      <c r="M17" s="7">
        <v>173.5679670000001</v>
      </c>
      <c r="N17" s="7">
        <v>220.24850200000017</v>
      </c>
      <c r="O17" s="7">
        <v>198.05575899999985</v>
      </c>
      <c r="P17" s="8"/>
      <c r="Q17" s="9">
        <f t="shared" si="0"/>
        <v>-0.31622591127113164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2:28" x14ac:dyDescent="0.45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2:28" x14ac:dyDescent="0.45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2:28" s="5" customFormat="1" thickBot="1" x14ac:dyDescent="0.45">
      <c r="B20" s="1" t="s">
        <v>20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"/>
      <c r="Q20" s="2"/>
    </row>
    <row r="21" spans="2:28" s="5" customFormat="1" thickTop="1" x14ac:dyDescent="0.4">
      <c r="B21" s="6" t="s">
        <v>21</v>
      </c>
      <c r="C21" s="21">
        <v>96.332700000000003</v>
      </c>
      <c r="D21" s="21">
        <v>169.45999999999995</v>
      </c>
      <c r="E21" s="21">
        <v>188.23250000000002</v>
      </c>
      <c r="F21" s="21">
        <v>186.65369999999984</v>
      </c>
      <c r="G21" s="21">
        <v>92.996999999999986</v>
      </c>
      <c r="H21" s="21">
        <v>123.9541</v>
      </c>
      <c r="I21" s="21">
        <v>97.271100000000018</v>
      </c>
      <c r="J21" s="21">
        <v>199.23429999999993</v>
      </c>
      <c r="K21" s="21">
        <v>262.98469999999986</v>
      </c>
      <c r="L21" s="21">
        <v>185.16960000000023</v>
      </c>
      <c r="M21" s="21">
        <v>150.92590000000001</v>
      </c>
      <c r="N21" s="21">
        <v>191.59970000000007</v>
      </c>
      <c r="O21" s="21">
        <v>204.64280000000011</v>
      </c>
      <c r="P21" s="21"/>
      <c r="Q21" s="9">
        <f t="shared" ref="Q21:Q31" si="1">O21/C21-1</f>
        <v>1.1243336893910385</v>
      </c>
    </row>
    <row r="22" spans="2:28" x14ac:dyDescent="0.45">
      <c r="B22" s="10" t="s">
        <v>22</v>
      </c>
      <c r="C22" s="22">
        <v>79.542900000000003</v>
      </c>
      <c r="D22" s="22">
        <v>35.444600000000008</v>
      </c>
      <c r="E22" s="22">
        <v>25.601699999999987</v>
      </c>
      <c r="F22" s="22">
        <v>26.377300000000002</v>
      </c>
      <c r="G22" s="22">
        <v>54.784799999999976</v>
      </c>
      <c r="H22" s="22">
        <v>57.588100000000011</v>
      </c>
      <c r="I22" s="22">
        <v>24.781800000000004</v>
      </c>
      <c r="J22" s="22">
        <v>9.3623999999999956</v>
      </c>
      <c r="K22" s="22">
        <v>10.398800000000001</v>
      </c>
      <c r="L22" s="22">
        <v>9.9115999999999964</v>
      </c>
      <c r="M22" s="22">
        <v>18.215600000000006</v>
      </c>
      <c r="N22" s="22">
        <v>27.260299999999994</v>
      </c>
      <c r="O22" s="22">
        <v>26.592099999999995</v>
      </c>
      <c r="P22" s="22"/>
      <c r="Q22" s="9">
        <f t="shared" si="1"/>
        <v>-0.66568857811319426</v>
      </c>
    </row>
    <row r="23" spans="2:28" x14ac:dyDescent="0.45">
      <c r="B23" s="10" t="s">
        <v>23</v>
      </c>
      <c r="C23" s="22">
        <v>16.7898</v>
      </c>
      <c r="D23" s="22">
        <v>134.01539999999994</v>
      </c>
      <c r="E23" s="22">
        <v>162.63080000000002</v>
      </c>
      <c r="F23" s="22">
        <v>160.27639999999985</v>
      </c>
      <c r="G23" s="22">
        <v>38.212200000000003</v>
      </c>
      <c r="H23" s="22">
        <v>66.365999999999985</v>
      </c>
      <c r="I23" s="22">
        <v>72.489300000000014</v>
      </c>
      <c r="J23" s="22">
        <v>189.87189999999993</v>
      </c>
      <c r="K23" s="22">
        <v>252.58589999999984</v>
      </c>
      <c r="L23" s="22">
        <v>175.25800000000024</v>
      </c>
      <c r="M23" s="22">
        <v>132.71030000000002</v>
      </c>
      <c r="N23" s="22">
        <v>164.33940000000007</v>
      </c>
      <c r="O23" s="22">
        <v>178.05070000000012</v>
      </c>
      <c r="P23" s="22"/>
      <c r="Q23" s="9">
        <f t="shared" si="1"/>
        <v>9.6046945169090829</v>
      </c>
    </row>
    <row r="24" spans="2:28" x14ac:dyDescent="0.45">
      <c r="B24" s="10" t="s">
        <v>24</v>
      </c>
      <c r="C24" s="22">
        <v>67.735500000000002</v>
      </c>
      <c r="D24" s="22">
        <v>135.96419999999995</v>
      </c>
      <c r="E24" s="22">
        <v>158.33390000000003</v>
      </c>
      <c r="F24" s="22">
        <v>154.27909999999986</v>
      </c>
      <c r="G24" s="22">
        <v>63.663299999999992</v>
      </c>
      <c r="H24" s="22">
        <v>88.219799999999992</v>
      </c>
      <c r="I24" s="22">
        <v>75.359400000000008</v>
      </c>
      <c r="J24" s="22">
        <v>179.84609999999992</v>
      </c>
      <c r="K24" s="22">
        <v>237.64829999999981</v>
      </c>
      <c r="L24" s="22">
        <v>156.89930000000021</v>
      </c>
      <c r="M24" s="22">
        <v>110.93010000000001</v>
      </c>
      <c r="N24" s="22">
        <v>148.48230000000007</v>
      </c>
      <c r="O24" s="22">
        <v>156.53850000000014</v>
      </c>
      <c r="P24" s="22"/>
      <c r="Q24" s="9">
        <f t="shared" si="1"/>
        <v>1.3110259760391543</v>
      </c>
    </row>
    <row r="25" spans="2:28" x14ac:dyDescent="0.45">
      <c r="B25" s="10" t="s">
        <v>25</v>
      </c>
      <c r="C25" s="22">
        <v>28.597199999999994</v>
      </c>
      <c r="D25" s="22">
        <v>33.495800000000003</v>
      </c>
      <c r="E25" s="22">
        <v>29.898599999999984</v>
      </c>
      <c r="F25" s="22">
        <v>32.374600000000001</v>
      </c>
      <c r="G25" s="22">
        <v>29.333699999999993</v>
      </c>
      <c r="H25" s="22">
        <v>35.734300000000005</v>
      </c>
      <c r="I25" s="22">
        <v>21.911700000000003</v>
      </c>
      <c r="J25" s="22">
        <v>19.388199999999991</v>
      </c>
      <c r="K25" s="22">
        <v>25.336400000000012</v>
      </c>
      <c r="L25" s="22">
        <v>28.2653</v>
      </c>
      <c r="M25" s="22">
        <v>39.995800000000003</v>
      </c>
      <c r="N25" s="22">
        <v>43.117399999999996</v>
      </c>
      <c r="O25" s="22">
        <v>48.104299999999988</v>
      </c>
      <c r="P25" s="22"/>
      <c r="Q25" s="9">
        <f t="shared" si="1"/>
        <v>0.68213321583931297</v>
      </c>
    </row>
    <row r="26" spans="2:28" s="5" customFormat="1" ht="18" x14ac:dyDescent="0.4">
      <c r="B26" s="6" t="s">
        <v>26</v>
      </c>
      <c r="C26" s="21">
        <v>370.06610000000012</v>
      </c>
      <c r="D26" s="21">
        <v>296.31710000000004</v>
      </c>
      <c r="E26" s="21">
        <v>469.18669999999969</v>
      </c>
      <c r="F26" s="21">
        <v>419.23760000000027</v>
      </c>
      <c r="G26" s="21">
        <v>341.86570000000006</v>
      </c>
      <c r="H26" s="21">
        <v>306.05769999999995</v>
      </c>
      <c r="I26" s="21">
        <v>449.10860000000025</v>
      </c>
      <c r="J26" s="21">
        <v>475.84290000000021</v>
      </c>
      <c r="K26" s="21">
        <v>453.81819999999982</v>
      </c>
      <c r="L26" s="21">
        <v>416.35779999999977</v>
      </c>
      <c r="M26" s="21">
        <v>324.63709999999992</v>
      </c>
      <c r="N26" s="21">
        <v>409.17890000000034</v>
      </c>
      <c r="O26" s="21">
        <v>399.67179999999996</v>
      </c>
      <c r="P26" s="21"/>
      <c r="Q26" s="9">
        <f t="shared" si="1"/>
        <v>8.0001113314621008E-2</v>
      </c>
    </row>
    <row r="27" spans="2:28" x14ac:dyDescent="0.45">
      <c r="B27" s="10" t="s">
        <v>27</v>
      </c>
      <c r="C27" s="22">
        <v>98.578599999999994</v>
      </c>
      <c r="D27" s="22">
        <v>194.96200000000005</v>
      </c>
      <c r="E27" s="22">
        <v>393.43059999999969</v>
      </c>
      <c r="F27" s="22">
        <v>336.9340000000002</v>
      </c>
      <c r="G27" s="22">
        <v>177.30750000000006</v>
      </c>
      <c r="H27" s="22">
        <v>137.374</v>
      </c>
      <c r="I27" s="22">
        <v>337.0031000000003</v>
      </c>
      <c r="J27" s="22">
        <v>433.0547000000002</v>
      </c>
      <c r="K27" s="22">
        <v>421.21149999999983</v>
      </c>
      <c r="L27" s="22">
        <v>342.34419999999983</v>
      </c>
      <c r="M27" s="22">
        <v>295.99679999999989</v>
      </c>
      <c r="N27" s="22">
        <v>314.30390000000028</v>
      </c>
      <c r="O27" s="22">
        <v>342.29599999999999</v>
      </c>
      <c r="P27" s="22"/>
      <c r="Q27" s="9">
        <f t="shared" si="1"/>
        <v>2.4723154924091033</v>
      </c>
    </row>
    <row r="28" spans="2:28" x14ac:dyDescent="0.45">
      <c r="B28" s="10" t="s">
        <v>28</v>
      </c>
      <c r="C28" s="22">
        <v>271.48750000000013</v>
      </c>
      <c r="D28" s="22">
        <v>101.35509999999998</v>
      </c>
      <c r="E28" s="22">
        <v>75.756100000000004</v>
      </c>
      <c r="F28" s="22">
        <v>82.30360000000006</v>
      </c>
      <c r="G28" s="22">
        <v>164.5582</v>
      </c>
      <c r="H28" s="22">
        <v>168.68369999999993</v>
      </c>
      <c r="I28" s="22">
        <v>112.10549999999992</v>
      </c>
      <c r="J28" s="22">
        <v>42.788199999999996</v>
      </c>
      <c r="K28" s="22">
        <v>32.606700000000004</v>
      </c>
      <c r="L28" s="22">
        <v>74.013599999999968</v>
      </c>
      <c r="M28" s="22">
        <v>28.640300000000003</v>
      </c>
      <c r="N28" s="22">
        <v>94.875000000000028</v>
      </c>
      <c r="O28" s="22">
        <v>57.375799999999998</v>
      </c>
      <c r="P28" s="22"/>
      <c r="Q28" s="9">
        <f t="shared" si="1"/>
        <v>-0.7886613564160414</v>
      </c>
    </row>
    <row r="29" spans="2:28" x14ac:dyDescent="0.45">
      <c r="B29" s="10" t="s">
        <v>29</v>
      </c>
      <c r="C29" s="22">
        <v>347.32530000000008</v>
      </c>
      <c r="D29" s="22">
        <v>273.1977</v>
      </c>
      <c r="E29" s="22">
        <v>450.06069999999966</v>
      </c>
      <c r="F29" s="22">
        <v>398.12570000000028</v>
      </c>
      <c r="G29" s="22">
        <v>324.16590000000008</v>
      </c>
      <c r="H29" s="22">
        <v>283.92229999999989</v>
      </c>
      <c r="I29" s="22">
        <v>430.47860000000026</v>
      </c>
      <c r="J29" s="22">
        <v>459.55410000000018</v>
      </c>
      <c r="K29" s="22">
        <v>436.23309999999987</v>
      </c>
      <c r="L29" s="22">
        <v>386.95789999999982</v>
      </c>
      <c r="M29" s="22">
        <v>302.20789999999988</v>
      </c>
      <c r="N29" s="22">
        <v>374.79080000000033</v>
      </c>
      <c r="O29" s="22">
        <v>371.78620000000001</v>
      </c>
      <c r="P29" s="22"/>
      <c r="Q29" s="9">
        <f t="shared" si="1"/>
        <v>7.042648491198289E-2</v>
      </c>
    </row>
    <row r="30" spans="2:28" ht="19.5" thickBot="1" x14ac:dyDescent="0.5">
      <c r="B30" s="14" t="s">
        <v>30</v>
      </c>
      <c r="C30" s="23">
        <v>22.740800000000007</v>
      </c>
      <c r="D30" s="23">
        <v>23.119400000000006</v>
      </c>
      <c r="E30" s="23">
        <v>19.125999999999994</v>
      </c>
      <c r="F30" s="23">
        <v>21.111900000000006</v>
      </c>
      <c r="G30" s="23">
        <v>17.699799999999996</v>
      </c>
      <c r="H30" s="23">
        <v>22.135400000000008</v>
      </c>
      <c r="I30" s="23">
        <v>18.63</v>
      </c>
      <c r="J30" s="23">
        <v>16.288799999999995</v>
      </c>
      <c r="K30" s="23">
        <v>17.585100000000001</v>
      </c>
      <c r="L30" s="23">
        <v>29.399899999999995</v>
      </c>
      <c r="M30" s="23">
        <v>22.429200000000002</v>
      </c>
      <c r="N30" s="23">
        <v>34.388099999999994</v>
      </c>
      <c r="O30" s="23">
        <v>27.885599999999997</v>
      </c>
      <c r="P30" s="23"/>
      <c r="Q30" s="17">
        <f t="shared" si="1"/>
        <v>0.22623654400900528</v>
      </c>
    </row>
    <row r="31" spans="2:28" ht="19.5" thickTop="1" x14ac:dyDescent="0.45">
      <c r="B31" s="6" t="s">
        <v>31</v>
      </c>
      <c r="C31" s="21">
        <v>273.73340000000013</v>
      </c>
      <c r="D31" s="21">
        <v>126.85710000000009</v>
      </c>
      <c r="E31" s="21">
        <v>280.95419999999967</v>
      </c>
      <c r="F31" s="21">
        <v>232.58390000000043</v>
      </c>
      <c r="G31" s="21">
        <v>248.86870000000008</v>
      </c>
      <c r="H31" s="21">
        <v>182.10359999999997</v>
      </c>
      <c r="I31" s="21">
        <v>351.8375000000002</v>
      </c>
      <c r="J31" s="21">
        <v>276.60860000000025</v>
      </c>
      <c r="K31" s="21">
        <v>190.83349999999996</v>
      </c>
      <c r="L31" s="21">
        <v>231.18819999999954</v>
      </c>
      <c r="M31" s="21">
        <v>173.71119999999991</v>
      </c>
      <c r="N31" s="21">
        <v>217.57920000000027</v>
      </c>
      <c r="O31" s="21">
        <v>195.02899999999985</v>
      </c>
      <c r="P31" s="5"/>
      <c r="Q31" s="9">
        <f t="shared" si="1"/>
        <v>-0.28752209266388473</v>
      </c>
    </row>
    <row r="34" spans="2:17" s="5" customFormat="1" thickBot="1" x14ac:dyDescent="0.45">
      <c r="B34" s="1" t="s">
        <v>32</v>
      </c>
      <c r="C34" s="2"/>
      <c r="D34" s="2"/>
      <c r="E34" s="2"/>
      <c r="F34" s="2"/>
      <c r="G34" s="3"/>
      <c r="H34" s="3"/>
      <c r="I34" s="3"/>
      <c r="J34" s="3"/>
      <c r="K34" s="3"/>
      <c r="L34" s="3"/>
      <c r="M34" s="3"/>
      <c r="N34" s="3"/>
      <c r="O34" s="3"/>
      <c r="P34" s="2"/>
      <c r="Q34" s="2"/>
    </row>
    <row r="35" spans="2:17" ht="19.5" thickTop="1" x14ac:dyDescent="0.45">
      <c r="B35" s="10" t="s">
        <v>33</v>
      </c>
      <c r="C35" s="22">
        <v>3.3270420000000027</v>
      </c>
      <c r="D35" s="22">
        <v>2.2642809999999991</v>
      </c>
      <c r="E35" s="22">
        <v>3.2759820000000013</v>
      </c>
      <c r="F35" s="22">
        <v>5.670170999999999</v>
      </c>
      <c r="G35" s="22">
        <v>3.142392999999998</v>
      </c>
      <c r="H35" s="22">
        <v>3.2383980000000001</v>
      </c>
      <c r="I35" s="22">
        <v>2.6466779999999992</v>
      </c>
      <c r="J35" s="22">
        <v>2.7102689999999998</v>
      </c>
      <c r="K35" s="22">
        <v>5.3189339999999961</v>
      </c>
      <c r="L35" s="22">
        <v>7.3930290000000065</v>
      </c>
      <c r="M35" s="22">
        <v>6.1974119999999973</v>
      </c>
      <c r="N35" s="22">
        <v>4.946595000000003</v>
      </c>
      <c r="O35" s="22">
        <v>5.1432789999999988</v>
      </c>
      <c r="P35" s="19"/>
      <c r="Q35" s="24">
        <f t="shared" ref="Q35:Q46" si="2">O35/C35-1</f>
        <v>0.54590143436722305</v>
      </c>
    </row>
    <row r="36" spans="2:17" x14ac:dyDescent="0.45">
      <c r="B36" s="10" t="s">
        <v>34</v>
      </c>
      <c r="C36" s="22">
        <v>33.914504999999998</v>
      </c>
      <c r="D36" s="22">
        <v>33.471013000000013</v>
      </c>
      <c r="E36" s="22">
        <v>33.546359000000017</v>
      </c>
      <c r="F36" s="22">
        <v>21.765889999999999</v>
      </c>
      <c r="G36" s="22">
        <v>27.95529299999999</v>
      </c>
      <c r="H36" s="22">
        <v>27.058666000000002</v>
      </c>
      <c r="I36" s="22">
        <v>28.015930999999988</v>
      </c>
      <c r="J36" s="22">
        <v>25.488864000000007</v>
      </c>
      <c r="K36" s="22">
        <v>19.247980999999992</v>
      </c>
      <c r="L36" s="22">
        <v>17.700663000000002</v>
      </c>
      <c r="M36" s="22">
        <v>16.761972000000004</v>
      </c>
      <c r="N36" s="22">
        <v>21.325641000000005</v>
      </c>
      <c r="O36" s="22">
        <v>18.259682000000002</v>
      </c>
      <c r="P36" s="19"/>
      <c r="Q36" s="24">
        <f t="shared" si="2"/>
        <v>-0.46159668259937736</v>
      </c>
    </row>
    <row r="37" spans="2:17" x14ac:dyDescent="0.45">
      <c r="B37" s="10" t="s">
        <v>35</v>
      </c>
      <c r="C37" s="22">
        <v>2.3403340000000004</v>
      </c>
      <c r="D37" s="22">
        <v>1.586084</v>
      </c>
      <c r="E37" s="22">
        <v>1.6256680000000003</v>
      </c>
      <c r="F37" s="22">
        <v>3.1139679999999998</v>
      </c>
      <c r="G37" s="22">
        <v>3.062503</v>
      </c>
      <c r="H37" s="22">
        <v>1.6689169999999998</v>
      </c>
      <c r="I37" s="22">
        <v>1.206083</v>
      </c>
      <c r="J37" s="22">
        <v>1.1193340000000001</v>
      </c>
      <c r="K37" s="22">
        <v>1.3905019999999999</v>
      </c>
      <c r="L37" s="22">
        <v>4.4025850000000002</v>
      </c>
      <c r="M37" s="22">
        <v>3.391162</v>
      </c>
      <c r="N37" s="22">
        <v>5.4329510000000001</v>
      </c>
      <c r="O37" s="22">
        <v>4.7069999999999999</v>
      </c>
      <c r="P37" s="19"/>
      <c r="Q37" s="24">
        <f t="shared" si="2"/>
        <v>1.0112513854860028</v>
      </c>
    </row>
    <row r="38" spans="2:17" x14ac:dyDescent="0.45">
      <c r="B38" s="10" t="s">
        <v>36</v>
      </c>
      <c r="C38" s="22">
        <v>4.764545</v>
      </c>
      <c r="D38" s="22">
        <v>4.7668119999999981</v>
      </c>
      <c r="E38" s="22">
        <v>4.875318</v>
      </c>
      <c r="F38" s="22">
        <v>5.1682899999999998</v>
      </c>
      <c r="G38" s="22">
        <v>5.7683210000000003</v>
      </c>
      <c r="H38" s="22">
        <v>5.3908150000000008</v>
      </c>
      <c r="I38" s="22">
        <v>5.7423690000000018</v>
      </c>
      <c r="J38" s="22">
        <v>5.2039369999999989</v>
      </c>
      <c r="K38" s="22">
        <v>5.1623709999999994</v>
      </c>
      <c r="L38" s="22">
        <v>4.7368170000000012</v>
      </c>
      <c r="M38" s="22">
        <v>4.4687930000000016</v>
      </c>
      <c r="N38" s="22">
        <v>5.2150749999999997</v>
      </c>
      <c r="O38" s="22">
        <v>4.5038449999999983</v>
      </c>
      <c r="P38" s="19"/>
      <c r="Q38" s="24">
        <f t="shared" si="2"/>
        <v>-5.4716662346562361E-2</v>
      </c>
    </row>
    <row r="39" spans="2:17" ht="19.5" thickBot="1" x14ac:dyDescent="0.5">
      <c r="B39" s="14" t="s">
        <v>37</v>
      </c>
      <c r="C39" s="23">
        <v>2.6100009999999996</v>
      </c>
      <c r="D39" s="23">
        <v>3.5338679999999996</v>
      </c>
      <c r="E39" s="23">
        <v>6.7780009999999988</v>
      </c>
      <c r="F39" s="23">
        <v>5.1971319999999999</v>
      </c>
      <c r="G39" s="23">
        <v>3.3537499999999998</v>
      </c>
      <c r="H39" s="23">
        <v>1.7025839999999999</v>
      </c>
      <c r="I39" s="23">
        <v>3.1275840000000001</v>
      </c>
      <c r="J39" s="23">
        <v>2.1312990000000003</v>
      </c>
      <c r="K39" s="23">
        <v>6.4522500000000003</v>
      </c>
      <c r="L39" s="23">
        <v>1.1493329999999999</v>
      </c>
      <c r="M39" s="23">
        <v>0.75624999999999998</v>
      </c>
      <c r="N39" s="23">
        <v>1.7919479999999999</v>
      </c>
      <c r="O39" s="23">
        <v>1.1446670000000001</v>
      </c>
      <c r="P39" s="25"/>
      <c r="Q39" s="26">
        <f t="shared" si="2"/>
        <v>-0.56143043623354916</v>
      </c>
    </row>
    <row r="40" spans="2:17" s="5" customFormat="1" thickTop="1" x14ac:dyDescent="0.4">
      <c r="B40" s="6" t="s">
        <v>38</v>
      </c>
      <c r="C40" s="21">
        <v>46.956426999999998</v>
      </c>
      <c r="D40" s="21">
        <v>45.62205800000001</v>
      </c>
      <c r="E40" s="21">
        <v>50.101328000000009</v>
      </c>
      <c r="F40" s="21">
        <v>40.915450999999997</v>
      </c>
      <c r="G40" s="21">
        <v>43.282259999999987</v>
      </c>
      <c r="H40" s="21">
        <v>39.059380000000004</v>
      </c>
      <c r="I40" s="21">
        <v>40.738644999999991</v>
      </c>
      <c r="J40" s="21">
        <v>36.653703</v>
      </c>
      <c r="K40" s="21">
        <v>37.572037999999992</v>
      </c>
      <c r="L40" s="21">
        <v>35.382427000000007</v>
      </c>
      <c r="M40" s="21">
        <v>31.575589000000004</v>
      </c>
      <c r="N40" s="21">
        <v>38.712210000000006</v>
      </c>
      <c r="O40" s="21">
        <v>33.758473000000002</v>
      </c>
      <c r="P40" s="27"/>
      <c r="Q40" s="9">
        <f t="shared" si="2"/>
        <v>-0.28106810596981746</v>
      </c>
    </row>
    <row r="41" spans="2:17" x14ac:dyDescent="0.45">
      <c r="B41" s="10" t="s">
        <v>39</v>
      </c>
      <c r="C41" s="22">
        <v>18.398817999999991</v>
      </c>
      <c r="D41" s="22">
        <v>18.151821000000002</v>
      </c>
      <c r="E41" s="22">
        <v>16.959475999999988</v>
      </c>
      <c r="F41" s="22">
        <v>10.041964999999999</v>
      </c>
      <c r="G41" s="22">
        <v>15.520936999999998</v>
      </c>
      <c r="H41" s="22">
        <v>14.184303999999992</v>
      </c>
      <c r="I41" s="22">
        <v>16.284441999999988</v>
      </c>
      <c r="J41" s="22">
        <v>15.193919999999984</v>
      </c>
      <c r="K41" s="22">
        <v>10.337476000000013</v>
      </c>
      <c r="L41" s="22">
        <v>9.2730700000000006</v>
      </c>
      <c r="M41" s="22">
        <v>7.8105529999999961</v>
      </c>
      <c r="N41" s="22">
        <v>11.155974999999998</v>
      </c>
      <c r="O41" s="22">
        <v>9.9056810000000119</v>
      </c>
      <c r="P41" s="19"/>
      <c r="Q41" s="24">
        <f t="shared" si="2"/>
        <v>-0.46161318623837588</v>
      </c>
    </row>
    <row r="42" spans="2:17" x14ac:dyDescent="0.45">
      <c r="B42" s="10" t="s">
        <v>40</v>
      </c>
      <c r="C42" s="22">
        <v>16.389035000000003</v>
      </c>
      <c r="D42" s="22">
        <v>13.558185000000005</v>
      </c>
      <c r="E42" s="22">
        <v>16.945264000000009</v>
      </c>
      <c r="F42" s="22">
        <v>16.997365999999996</v>
      </c>
      <c r="G42" s="22">
        <v>13.421047000000002</v>
      </c>
      <c r="H42" s="22">
        <v>12.940965</v>
      </c>
      <c r="I42" s="22">
        <v>11.306722000000001</v>
      </c>
      <c r="J42" s="22">
        <v>10.210043000000002</v>
      </c>
      <c r="K42" s="22">
        <v>13.183596999999999</v>
      </c>
      <c r="L42" s="22">
        <v>19.155570000000001</v>
      </c>
      <c r="M42" s="22">
        <v>15.958455000000001</v>
      </c>
      <c r="N42" s="22">
        <v>17.662540000000007</v>
      </c>
      <c r="O42" s="22">
        <v>15.129004999999994</v>
      </c>
      <c r="P42" s="19"/>
      <c r="Q42" s="24">
        <f t="shared" si="2"/>
        <v>-7.6882501013635585E-2</v>
      </c>
    </row>
    <row r="43" spans="2:17" x14ac:dyDescent="0.45">
      <c r="B43" s="10" t="s">
        <v>41</v>
      </c>
      <c r="C43" s="22">
        <v>4.7866669999999996</v>
      </c>
      <c r="D43" s="22">
        <v>5.0846660000000004</v>
      </c>
      <c r="E43" s="22">
        <v>3.9100030000000006</v>
      </c>
      <c r="F43" s="22">
        <v>2.5181680000000002</v>
      </c>
      <c r="G43" s="22">
        <v>5.4115000000000002</v>
      </c>
      <c r="H43" s="22">
        <v>4.5585850000000008</v>
      </c>
      <c r="I43" s="22">
        <v>4.3919170000000003</v>
      </c>
      <c r="J43" s="22">
        <v>3.1457489999999999</v>
      </c>
      <c r="K43" s="22">
        <v>1.9779990000000001</v>
      </c>
      <c r="L43" s="22">
        <v>0.67116600000000015</v>
      </c>
      <c r="M43" s="22">
        <v>1.7258310000000003</v>
      </c>
      <c r="N43" s="22">
        <v>2.0706669999999998</v>
      </c>
      <c r="O43" s="22">
        <v>2.1896629999999999</v>
      </c>
      <c r="P43" s="19"/>
      <c r="Q43" s="24">
        <f t="shared" si="2"/>
        <v>-0.54254954439070024</v>
      </c>
    </row>
    <row r="44" spans="2:17" x14ac:dyDescent="0.45">
      <c r="B44" s="10" t="s">
        <v>42</v>
      </c>
      <c r="C44" s="22">
        <v>4.7644060000000001</v>
      </c>
      <c r="D44" s="22">
        <v>5.2935179999999997</v>
      </c>
      <c r="E44" s="22">
        <v>5.5864170000000035</v>
      </c>
      <c r="F44" s="22">
        <v>6.1608199999999966</v>
      </c>
      <c r="G44" s="22">
        <v>5.5750260000000003</v>
      </c>
      <c r="H44" s="22">
        <v>5.6734419999999979</v>
      </c>
      <c r="I44" s="22">
        <v>5.6279799999999964</v>
      </c>
      <c r="J44" s="22">
        <v>5.9726920000000021</v>
      </c>
      <c r="K44" s="22">
        <v>5.4977489999999998</v>
      </c>
      <c r="L44" s="22">
        <v>5.1332880000000003</v>
      </c>
      <c r="M44" s="22">
        <v>5.3245000000000022</v>
      </c>
      <c r="N44" s="22">
        <v>6.0310800000000002</v>
      </c>
      <c r="O44" s="22">
        <v>5.3894570000000002</v>
      </c>
      <c r="P44" s="19"/>
      <c r="Q44" s="24">
        <f t="shared" si="2"/>
        <v>0.13119180019502963</v>
      </c>
    </row>
    <row r="45" spans="2:17" ht="19.5" thickBot="1" x14ac:dyDescent="0.5">
      <c r="B45" s="14" t="s">
        <v>43</v>
      </c>
      <c r="C45" s="23">
        <v>2.6175009999999994</v>
      </c>
      <c r="D45" s="23">
        <v>3.5338679999999996</v>
      </c>
      <c r="E45" s="23">
        <v>6.7001679999999997</v>
      </c>
      <c r="F45" s="23">
        <v>5.1971319999999999</v>
      </c>
      <c r="G45" s="23">
        <v>3.3537499999999998</v>
      </c>
      <c r="H45" s="23">
        <v>1.7020839999999999</v>
      </c>
      <c r="I45" s="23">
        <v>3.1275840000000006</v>
      </c>
      <c r="J45" s="23">
        <v>2.1312989999999998</v>
      </c>
      <c r="K45" s="23">
        <v>6.4564169999999992</v>
      </c>
      <c r="L45" s="23">
        <v>1.1493329999999997</v>
      </c>
      <c r="M45" s="23">
        <v>0.75624999999999998</v>
      </c>
      <c r="N45" s="23">
        <v>1.7919479999999999</v>
      </c>
      <c r="O45" s="23">
        <v>1.1446670000000001</v>
      </c>
      <c r="P45" s="25"/>
      <c r="Q45" s="26">
        <f t="shared" si="2"/>
        <v>-0.56268708206797236</v>
      </c>
    </row>
    <row r="46" spans="2:17" s="5" customFormat="1" thickTop="1" x14ac:dyDescent="0.4">
      <c r="B46" s="6" t="s">
        <v>38</v>
      </c>
      <c r="C46" s="21">
        <v>46.956426999999998</v>
      </c>
      <c r="D46" s="21">
        <v>45.622058000000003</v>
      </c>
      <c r="E46" s="21">
        <v>50.101328000000002</v>
      </c>
      <c r="F46" s="21">
        <v>40.91545099999999</v>
      </c>
      <c r="G46" s="21">
        <v>43.282259999999994</v>
      </c>
      <c r="H46" s="21">
        <v>39.05937999999999</v>
      </c>
      <c r="I46" s="21">
        <v>40.738644999999984</v>
      </c>
      <c r="J46" s="21">
        <v>36.653702999999986</v>
      </c>
      <c r="K46" s="21">
        <v>37.453238000000013</v>
      </c>
      <c r="L46" s="21">
        <v>35.382427</v>
      </c>
      <c r="M46" s="21">
        <v>31.575589000000001</v>
      </c>
      <c r="N46" s="21">
        <v>38.712210000000006</v>
      </c>
      <c r="O46" s="21">
        <v>33.758473000000009</v>
      </c>
      <c r="P46" s="27"/>
      <c r="Q46" s="9">
        <f t="shared" si="2"/>
        <v>-0.28106810596981724</v>
      </c>
    </row>
    <row r="49" spans="2:17" s="5" customFormat="1" thickBot="1" x14ac:dyDescent="0.45">
      <c r="B49" s="1" t="s">
        <v>44</v>
      </c>
      <c r="C49" s="2"/>
      <c r="D49" s="2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2"/>
      <c r="Q49" s="2"/>
    </row>
    <row r="50" spans="2:17" ht="19.5" thickTop="1" x14ac:dyDescent="0.45">
      <c r="B50" s="6" t="s">
        <v>45</v>
      </c>
      <c r="C50" s="28">
        <v>38.444166666666703</v>
      </c>
      <c r="D50" s="28">
        <v>26.251868279569951</v>
      </c>
      <c r="E50" s="28">
        <v>27.110900537634446</v>
      </c>
      <c r="F50" s="28">
        <v>36.322351190476162</v>
      </c>
      <c r="G50" s="28">
        <v>28.763283983849266</v>
      </c>
      <c r="H50" s="28">
        <v>30.201916666666708</v>
      </c>
      <c r="I50" s="28">
        <v>32.621155913978491</v>
      </c>
      <c r="J50" s="28">
        <v>33.55477777777778</v>
      </c>
      <c r="K50" s="28">
        <v>38.90302419354839</v>
      </c>
      <c r="L50" s="28">
        <v>45.818266129032295</v>
      </c>
      <c r="M50" s="28">
        <v>44.022652777777772</v>
      </c>
      <c r="N50" s="28">
        <v>35.304657718120701</v>
      </c>
      <c r="O50" s="28">
        <v>41.225722222222217</v>
      </c>
      <c r="P50" s="27"/>
      <c r="Q50" s="9">
        <f t="shared" ref="Q50:Q57" si="3">O50/C50-1</f>
        <v>7.2353123938755592E-2</v>
      </c>
    </row>
    <row r="51" spans="2:17" x14ac:dyDescent="0.45">
      <c r="B51" s="10" t="s">
        <v>46</v>
      </c>
      <c r="C51" s="29">
        <v>167.28</v>
      </c>
      <c r="D51" s="29">
        <v>154.28</v>
      </c>
      <c r="E51" s="29">
        <v>157.30000000000001</v>
      </c>
      <c r="F51" s="29">
        <v>140.97999999999999</v>
      </c>
      <c r="G51" s="29">
        <v>156.09</v>
      </c>
      <c r="H51" s="29">
        <v>200.5</v>
      </c>
      <c r="I51" s="29">
        <v>165.7</v>
      </c>
      <c r="J51" s="29">
        <v>166.05</v>
      </c>
      <c r="K51" s="29">
        <v>158.77000000000001</v>
      </c>
      <c r="L51" s="29">
        <v>164.97</v>
      </c>
      <c r="M51" s="29">
        <v>198.83</v>
      </c>
      <c r="N51" s="29">
        <v>179.62</v>
      </c>
      <c r="O51" s="29">
        <v>178.77</v>
      </c>
      <c r="P51" s="19"/>
      <c r="Q51" s="24">
        <f t="shared" si="3"/>
        <v>6.8687230989957104E-2</v>
      </c>
    </row>
    <row r="52" spans="2:17" x14ac:dyDescent="0.45">
      <c r="B52" s="10" t="s">
        <v>47</v>
      </c>
      <c r="C52" s="29">
        <v>4</v>
      </c>
      <c r="D52" s="29">
        <v>3.41</v>
      </c>
      <c r="E52" s="29">
        <v>4.2</v>
      </c>
      <c r="F52" s="29">
        <v>4.5</v>
      </c>
      <c r="G52" s="29">
        <v>2.64</v>
      </c>
      <c r="H52" s="29">
        <v>4.5</v>
      </c>
      <c r="I52" s="29">
        <v>4.5</v>
      </c>
      <c r="J52" s="29">
        <v>4.5</v>
      </c>
      <c r="K52" s="29">
        <v>4.5</v>
      </c>
      <c r="L52" s="29">
        <v>4.5</v>
      </c>
      <c r="M52" s="29">
        <v>4.5</v>
      </c>
      <c r="N52" s="29">
        <v>5.34</v>
      </c>
      <c r="O52" s="29">
        <v>6.5</v>
      </c>
      <c r="P52" s="19"/>
      <c r="Q52" s="24">
        <f t="shared" si="3"/>
        <v>0.625</v>
      </c>
    </row>
    <row r="53" spans="2:17" x14ac:dyDescent="0.45">
      <c r="B53" s="6" t="s">
        <v>48</v>
      </c>
      <c r="C53" s="28">
        <v>35.199972222222279</v>
      </c>
      <c r="D53" s="28">
        <v>22.461733870967702</v>
      </c>
      <c r="E53" s="28">
        <v>23.931115591397802</v>
      </c>
      <c r="F53" s="28">
        <v>31.714434523809484</v>
      </c>
      <c r="G53" s="28">
        <v>24.31985195154779</v>
      </c>
      <c r="H53" s="28">
        <v>25.341861111111122</v>
      </c>
      <c r="I53" s="28">
        <v>28.016034946236555</v>
      </c>
      <c r="J53" s="28">
        <v>29.38123611111115</v>
      </c>
      <c r="K53" s="28">
        <v>34.930887096774192</v>
      </c>
      <c r="L53" s="28">
        <v>41.596075268817231</v>
      </c>
      <c r="M53" s="28">
        <v>38.93575000000002</v>
      </c>
      <c r="N53" s="28">
        <v>30.919087248322075</v>
      </c>
      <c r="O53" s="28">
        <v>36.859555555555552</v>
      </c>
      <c r="P53" s="27"/>
      <c r="Q53" s="9">
        <f t="shared" si="3"/>
        <v>4.7147290993756918E-2</v>
      </c>
    </row>
    <row r="54" spans="2:17" x14ac:dyDescent="0.45">
      <c r="B54" s="10" t="s">
        <v>49</v>
      </c>
      <c r="C54" s="29">
        <v>165.28</v>
      </c>
      <c r="D54" s="29">
        <v>151.88</v>
      </c>
      <c r="E54" s="29">
        <v>154.9</v>
      </c>
      <c r="F54" s="29">
        <v>137.97999999999999</v>
      </c>
      <c r="G54" s="29">
        <v>153.09</v>
      </c>
      <c r="H54" s="29">
        <v>145.04</v>
      </c>
      <c r="I54" s="29">
        <v>162.69999999999999</v>
      </c>
      <c r="J54" s="29">
        <v>163.05000000000001</v>
      </c>
      <c r="K54" s="29">
        <v>1.5</v>
      </c>
      <c r="L54" s="29">
        <v>161.97</v>
      </c>
      <c r="M54" s="29">
        <v>160.88999999999999</v>
      </c>
      <c r="N54" s="29">
        <v>176.62</v>
      </c>
      <c r="O54" s="29">
        <v>175.77</v>
      </c>
      <c r="P54" s="19"/>
      <c r="Q54" s="24">
        <f t="shared" si="3"/>
        <v>6.3468054211035962E-2</v>
      </c>
    </row>
    <row r="55" spans="2:17" x14ac:dyDescent="0.45">
      <c r="B55" s="10" t="s">
        <v>50</v>
      </c>
      <c r="C55" s="29">
        <v>2</v>
      </c>
      <c r="D55" s="29">
        <v>-2</v>
      </c>
      <c r="E55" s="29">
        <v>1.8</v>
      </c>
      <c r="F55" s="29">
        <v>-2.85</v>
      </c>
      <c r="G55" s="29">
        <v>-6</v>
      </c>
      <c r="H55" s="29">
        <v>1.5</v>
      </c>
      <c r="I55" s="29">
        <v>1.5</v>
      </c>
      <c r="J55" s="29">
        <v>1.5</v>
      </c>
      <c r="K55" s="29">
        <v>155.77000000000001</v>
      </c>
      <c r="L55" s="29">
        <v>1.5</v>
      </c>
      <c r="M55" s="29">
        <v>1.5</v>
      </c>
      <c r="N55" s="29">
        <v>-0.2</v>
      </c>
      <c r="O55" s="29">
        <v>3.5</v>
      </c>
      <c r="P55" s="19"/>
      <c r="Q55" s="24">
        <f t="shared" si="3"/>
        <v>0.75</v>
      </c>
    </row>
    <row r="56" spans="2:17" s="5" customFormat="1" ht="18" x14ac:dyDescent="0.4">
      <c r="B56" s="6" t="s">
        <v>51</v>
      </c>
      <c r="C56" s="28">
        <v>95.765816388384664</v>
      </c>
      <c r="D56" s="28">
        <v>61.217689369983439</v>
      </c>
      <c r="E56" s="28">
        <v>64.567147288432778</v>
      </c>
      <c r="F56" s="28">
        <v>65.065972991867071</v>
      </c>
      <c r="G56" s="28">
        <v>71.493903066219389</v>
      </c>
      <c r="H56" s="28">
        <v>64.276322226260476</v>
      </c>
      <c r="I56" s="28">
        <v>79.94949276033428</v>
      </c>
      <c r="J56" s="28">
        <v>75.195766790504095</v>
      </c>
      <c r="K56" s="28">
        <v>69.88174837058186</v>
      </c>
      <c r="L56" s="28">
        <v>84.191161050277984</v>
      </c>
      <c r="M56" s="28">
        <v>73.616598950019394</v>
      </c>
      <c r="N56" s="28">
        <v>65.460974598520423</v>
      </c>
      <c r="O56" s="28">
        <v>80.442802329168842</v>
      </c>
      <c r="P56" s="27"/>
      <c r="Q56" s="9">
        <f t="shared" si="3"/>
        <v>-0.1600050481172981</v>
      </c>
    </row>
    <row r="57" spans="2:17" s="5" customFormat="1" ht="18" x14ac:dyDescent="0.4">
      <c r="B57" s="6" t="s">
        <v>52</v>
      </c>
      <c r="C57" s="28">
        <v>16.975625890206629</v>
      </c>
      <c r="D57" s="28">
        <v>12.571639191461834</v>
      </c>
      <c r="E57" s="28">
        <v>12.163584669715025</v>
      </c>
      <c r="F57" s="28">
        <v>16.407969015028442</v>
      </c>
      <c r="G57" s="28">
        <v>12.509928598382944</v>
      </c>
      <c r="H57" s="28">
        <v>13.489296493504359</v>
      </c>
      <c r="I57" s="28">
        <v>14.302494543564968</v>
      </c>
      <c r="J57" s="28">
        <v>17.397455226827585</v>
      </c>
      <c r="K57" s="28">
        <v>14.9222609368089</v>
      </c>
      <c r="L57" s="28">
        <v>13.509803895581502</v>
      </c>
      <c r="M57" s="28">
        <v>16.715703386175093</v>
      </c>
      <c r="N57" s="28">
        <v>15.808307517720321</v>
      </c>
      <c r="O57" s="28">
        <v>16.666499540011408</v>
      </c>
      <c r="P57" s="27"/>
      <c r="Q57" s="9">
        <f t="shared" si="3"/>
        <v>-1.8210011942685345E-2</v>
      </c>
    </row>
    <row r="60" spans="2:17" ht="19.5" thickBot="1" x14ac:dyDescent="0.5">
      <c r="B60" s="1" t="s">
        <v>53</v>
      </c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4"/>
      <c r="Q60" s="2"/>
    </row>
    <row r="61" spans="2:17" ht="19.5" thickTop="1" x14ac:dyDescent="0.45">
      <c r="B61" s="10" t="s">
        <v>54</v>
      </c>
      <c r="C61" s="11">
        <v>1081.7503451699999</v>
      </c>
      <c r="D61" s="11">
        <v>942.4533182969999</v>
      </c>
      <c r="E61" s="11">
        <v>1142.1534518410001</v>
      </c>
      <c r="F61" s="11">
        <v>992.27169355600006</v>
      </c>
      <c r="G61" s="11">
        <v>1039.1216219450002</v>
      </c>
      <c r="H61" s="11">
        <v>889.67267192599991</v>
      </c>
      <c r="I61" s="11">
        <v>1017.7110316749998</v>
      </c>
      <c r="J61" s="11">
        <v>874.13131383799998</v>
      </c>
      <c r="K61" s="11">
        <v>768.94887182800005</v>
      </c>
      <c r="L61" s="11">
        <v>852.45581581499982</v>
      </c>
      <c r="M61" s="11">
        <v>827.05717959099991</v>
      </c>
      <c r="N61" s="11">
        <v>971.21649999399995</v>
      </c>
      <c r="O61" s="11">
        <v>979.93841019299998</v>
      </c>
      <c r="P61" s="12"/>
      <c r="Q61" s="24">
        <f t="shared" ref="Q61:Q72" si="4">O61/C61-1</f>
        <v>-9.4117774430661161E-2</v>
      </c>
    </row>
    <row r="62" spans="2:17" x14ac:dyDescent="0.45">
      <c r="B62" s="10" t="s">
        <v>55</v>
      </c>
      <c r="C62" s="11">
        <v>814.51651076733447</v>
      </c>
      <c r="D62" s="11">
        <v>727.58272229390013</v>
      </c>
      <c r="E62" s="11">
        <v>739.68236505225025</v>
      </c>
      <c r="F62" s="11">
        <v>596.99441751141558</v>
      </c>
      <c r="G62" s="11">
        <v>948.57826378033292</v>
      </c>
      <c r="H62" s="11">
        <v>735.46</v>
      </c>
      <c r="I62" s="11">
        <v>581.1160748083887</v>
      </c>
      <c r="J62" s="11">
        <v>361.51</v>
      </c>
      <c r="K62" s="11">
        <v>360.46600000000001</v>
      </c>
      <c r="L62" s="11">
        <v>391.178</v>
      </c>
      <c r="M62" s="11">
        <v>526.16700000000003</v>
      </c>
      <c r="N62" s="11">
        <v>618.19000000000005</v>
      </c>
      <c r="O62" s="11">
        <v>725.053</v>
      </c>
      <c r="P62" s="12"/>
      <c r="Q62" s="24">
        <f t="shared" si="4"/>
        <v>-0.10983633798049508</v>
      </c>
    </row>
    <row r="63" spans="2:17" x14ac:dyDescent="0.45">
      <c r="B63" s="10" t="s">
        <v>56</v>
      </c>
      <c r="C63" s="11">
        <v>328.78500000000003</v>
      </c>
      <c r="D63" s="11">
        <v>292.94299999999998</v>
      </c>
      <c r="E63" s="11">
        <v>202.40600000000001</v>
      </c>
      <c r="F63" s="11">
        <v>205.71600000000001</v>
      </c>
      <c r="G63" s="11">
        <v>203.29</v>
      </c>
      <c r="H63" s="11">
        <v>182.595</v>
      </c>
      <c r="I63" s="11">
        <v>193.59133814511304</v>
      </c>
      <c r="J63" s="11">
        <v>201.274</v>
      </c>
      <c r="K63" s="11">
        <v>161.79599999999999</v>
      </c>
      <c r="L63" s="11">
        <v>197.62299999999999</v>
      </c>
      <c r="M63" s="11">
        <v>206.637</v>
      </c>
      <c r="N63" s="11">
        <v>258.166</v>
      </c>
      <c r="O63" s="11">
        <v>226.71299999999999</v>
      </c>
      <c r="P63" s="12"/>
      <c r="Q63" s="24">
        <f t="shared" si="4"/>
        <v>-0.31045211916602045</v>
      </c>
    </row>
    <row r="64" spans="2:17" x14ac:dyDescent="0.45">
      <c r="B64" s="30" t="s">
        <v>57</v>
      </c>
      <c r="C64" s="31">
        <v>2225.0518559373345</v>
      </c>
      <c r="D64" s="31">
        <v>1962.9790405909</v>
      </c>
      <c r="E64" s="31">
        <v>2084.2418168932504</v>
      </c>
      <c r="F64" s="31">
        <v>1794.9821110674156</v>
      </c>
      <c r="G64" s="31">
        <v>2190.9898857253334</v>
      </c>
      <c r="H64" s="31">
        <v>1807.7276719260001</v>
      </c>
      <c r="I64" s="31">
        <v>1792.4184446285014</v>
      </c>
      <c r="J64" s="31">
        <v>1436.9153138379997</v>
      </c>
      <c r="K64" s="31">
        <v>1291.2108718280001</v>
      </c>
      <c r="L64" s="31">
        <v>1441.2568158149998</v>
      </c>
      <c r="M64" s="31">
        <v>1559.8611795909999</v>
      </c>
      <c r="N64" s="31">
        <v>1847.5724999940001</v>
      </c>
      <c r="O64" s="31">
        <v>1931.7044101929998</v>
      </c>
      <c r="P64" s="31"/>
      <c r="Q64" s="32">
        <f t="shared" si="4"/>
        <v>-0.13183847601644227</v>
      </c>
    </row>
    <row r="65" spans="2:17" x14ac:dyDescent="0.45">
      <c r="B65" s="10" t="s">
        <v>58</v>
      </c>
      <c r="C65" s="11">
        <v>792.09947616999989</v>
      </c>
      <c r="D65" s="11">
        <v>797.46725729700017</v>
      </c>
      <c r="E65" s="11">
        <v>845.97932784100021</v>
      </c>
      <c r="F65" s="11">
        <v>755.6422195560001</v>
      </c>
      <c r="G65" s="11">
        <v>779.20892794500037</v>
      </c>
      <c r="H65" s="11">
        <v>695.32353992599997</v>
      </c>
      <c r="I65" s="11">
        <v>650.93782367499966</v>
      </c>
      <c r="J65" s="11">
        <v>583.3556928380001</v>
      </c>
      <c r="K65" s="11">
        <v>571.2507368280003</v>
      </c>
      <c r="L65" s="11">
        <v>621.71285581499978</v>
      </c>
      <c r="M65" s="11">
        <v>653.48921259099995</v>
      </c>
      <c r="N65" s="11">
        <v>750.96799799399992</v>
      </c>
      <c r="O65" s="11">
        <v>781.88265119300013</v>
      </c>
      <c r="P65" s="12"/>
      <c r="Q65" s="24">
        <f t="shared" si="4"/>
        <v>-1.2898411480336658E-2</v>
      </c>
    </row>
    <row r="66" spans="2:17" x14ac:dyDescent="0.45">
      <c r="B66" s="10" t="s">
        <v>59</v>
      </c>
      <c r="C66" s="11">
        <v>647.01137769674892</v>
      </c>
      <c r="D66" s="11">
        <v>665.25330570488279</v>
      </c>
      <c r="E66" s="11">
        <v>695.04172513408344</v>
      </c>
      <c r="F66" s="11">
        <v>621.8127769779162</v>
      </c>
      <c r="G66" s="11">
        <v>645.62902465974992</v>
      </c>
      <c r="H66" s="11">
        <v>575.26099999999997</v>
      </c>
      <c r="I66" s="11">
        <v>567.7667823958742</v>
      </c>
      <c r="J66" s="11">
        <v>524.55499999999995</v>
      </c>
      <c r="K66" s="11">
        <v>536.12199999999996</v>
      </c>
      <c r="L66" s="11">
        <v>567.13599999999997</v>
      </c>
      <c r="M66" s="11">
        <v>565.375</v>
      </c>
      <c r="N66" s="11">
        <v>631.46600000000001</v>
      </c>
      <c r="O66" s="11">
        <v>638.76800000000003</v>
      </c>
      <c r="P66" s="12"/>
      <c r="Q66" s="24">
        <f t="shared" si="4"/>
        <v>-1.2740699747960993E-2</v>
      </c>
    </row>
    <row r="67" spans="2:17" x14ac:dyDescent="0.45">
      <c r="B67" s="33" t="s">
        <v>60</v>
      </c>
      <c r="C67" s="34">
        <v>891.49</v>
      </c>
      <c r="D67" s="34">
        <v>921.24</v>
      </c>
      <c r="E67" s="34">
        <v>980.26900000000001</v>
      </c>
      <c r="F67" s="34">
        <v>855.44399999999996</v>
      </c>
      <c r="G67" s="34">
        <v>873.995</v>
      </c>
      <c r="H67" s="34">
        <v>792.62199999999996</v>
      </c>
      <c r="I67" s="34">
        <v>810.41300000000001</v>
      </c>
      <c r="J67" s="34">
        <v>789.36800000000005</v>
      </c>
      <c r="K67" s="34">
        <v>796.29899999999998</v>
      </c>
      <c r="L67" s="34">
        <v>860.78499999999997</v>
      </c>
      <c r="M67" s="34">
        <v>844.04100000000005</v>
      </c>
      <c r="N67" s="34">
        <v>893.56399999999996</v>
      </c>
      <c r="O67" s="34">
        <v>908.39400000000001</v>
      </c>
      <c r="P67" s="35"/>
      <c r="Q67" s="36">
        <f t="shared" si="4"/>
        <v>1.896151387003786E-2</v>
      </c>
    </row>
    <row r="68" spans="2:17" x14ac:dyDescent="0.45">
      <c r="B68" s="30" t="s">
        <v>57</v>
      </c>
      <c r="C68" s="31">
        <v>2330.6008538667488</v>
      </c>
      <c r="D68" s="31">
        <v>2383.9605630018832</v>
      </c>
      <c r="E68" s="31">
        <v>2521.2900529750837</v>
      </c>
      <c r="F68" s="31">
        <v>2232.898996533916</v>
      </c>
      <c r="G68" s="31">
        <v>2298.8329526047501</v>
      </c>
      <c r="H68" s="31">
        <v>2063.206539926</v>
      </c>
      <c r="I68" s="31">
        <v>2029.117606070874</v>
      </c>
      <c r="J68" s="31">
        <v>1897.2786928380001</v>
      </c>
      <c r="K68" s="31">
        <v>1903.6717368280001</v>
      </c>
      <c r="L68" s="31">
        <v>2049.6338558149996</v>
      </c>
      <c r="M68" s="31">
        <v>2062.9052125910002</v>
      </c>
      <c r="N68" s="31">
        <v>2275.9979979939999</v>
      </c>
      <c r="O68" s="31">
        <v>2329.0446511930004</v>
      </c>
      <c r="P68" s="37"/>
      <c r="Q68" s="32">
        <f t="shared" si="4"/>
        <v>-6.6772595194342088E-4</v>
      </c>
    </row>
    <row r="69" spans="2:17" x14ac:dyDescent="0.45">
      <c r="B69" s="10" t="s">
        <v>61</v>
      </c>
      <c r="C69" s="11">
        <v>289.65086900000006</v>
      </c>
      <c r="D69" s="11">
        <v>144.98606099999972</v>
      </c>
      <c r="E69" s="11">
        <v>296.17412399999989</v>
      </c>
      <c r="F69" s="11">
        <v>236.62947399999996</v>
      </c>
      <c r="G69" s="11">
        <v>259.91269399999987</v>
      </c>
      <c r="H69" s="11">
        <v>194.34913199999994</v>
      </c>
      <c r="I69" s="11">
        <v>366.77320800000018</v>
      </c>
      <c r="J69" s="11">
        <v>290.77562099999989</v>
      </c>
      <c r="K69" s="11">
        <v>197.69813499999975</v>
      </c>
      <c r="L69" s="11">
        <v>230.74296000000004</v>
      </c>
      <c r="M69" s="11">
        <v>173.56796699999995</v>
      </c>
      <c r="N69" s="11">
        <v>220.24850200000003</v>
      </c>
      <c r="O69" s="11">
        <v>198.05575899999985</v>
      </c>
      <c r="P69" s="12"/>
      <c r="Q69" s="24">
        <f t="shared" si="4"/>
        <v>-0.31622591127113164</v>
      </c>
    </row>
    <row r="70" spans="2:17" x14ac:dyDescent="0.45">
      <c r="B70" s="10" t="s">
        <v>62</v>
      </c>
      <c r="C70" s="11">
        <v>167.50513307058554</v>
      </c>
      <c r="D70" s="11">
        <v>62.329416589017342</v>
      </c>
      <c r="E70" s="11">
        <v>44.640639918166812</v>
      </c>
      <c r="F70" s="11">
        <v>-24.818359466500624</v>
      </c>
      <c r="G70" s="11">
        <v>302.949239120583</v>
      </c>
      <c r="H70" s="11">
        <v>160.19900000000007</v>
      </c>
      <c r="I70" s="11">
        <v>13.349292412514501</v>
      </c>
      <c r="J70" s="11">
        <v>-163.04499999999996</v>
      </c>
      <c r="K70" s="11">
        <v>-175.65599999999995</v>
      </c>
      <c r="L70" s="11">
        <v>-175.95799999999997</v>
      </c>
      <c r="M70" s="11">
        <v>-39.20799999999997</v>
      </c>
      <c r="N70" s="11">
        <v>-13.275999999999954</v>
      </c>
      <c r="O70" s="11">
        <v>86.284999999999968</v>
      </c>
      <c r="P70" s="12"/>
      <c r="Q70" s="24">
        <f t="shared" si="4"/>
        <v>-0.48488145755127365</v>
      </c>
    </row>
    <row r="71" spans="2:17" x14ac:dyDescent="0.45">
      <c r="B71" s="33" t="s">
        <v>63</v>
      </c>
      <c r="C71" s="34">
        <v>-562.70499999999993</v>
      </c>
      <c r="D71" s="34">
        <v>-628.29700000000003</v>
      </c>
      <c r="E71" s="34">
        <v>-777.86300000000006</v>
      </c>
      <c r="F71" s="34">
        <v>-649.72799999999995</v>
      </c>
      <c r="G71" s="34">
        <v>-670.70500000000004</v>
      </c>
      <c r="H71" s="34">
        <v>-610.02699999999993</v>
      </c>
      <c r="I71" s="34">
        <v>-616.821661854887</v>
      </c>
      <c r="J71" s="34">
        <v>-588.09400000000005</v>
      </c>
      <c r="K71" s="34">
        <v>-634.50299999999993</v>
      </c>
      <c r="L71" s="34">
        <v>-663.16200000000003</v>
      </c>
      <c r="M71" s="34">
        <v>-637.404</v>
      </c>
      <c r="N71" s="34">
        <v>-635.39799999999991</v>
      </c>
      <c r="O71" s="34">
        <v>-681.68100000000004</v>
      </c>
      <c r="P71" s="35"/>
      <c r="Q71" s="36">
        <f t="shared" si="4"/>
        <v>0.21143583227446028</v>
      </c>
    </row>
    <row r="72" spans="2:17" x14ac:dyDescent="0.45">
      <c r="B72" s="33" t="s">
        <v>64</v>
      </c>
      <c r="C72" s="34">
        <v>-105.54899792941433</v>
      </c>
      <c r="D72" s="34">
        <v>-420.98152241098319</v>
      </c>
      <c r="E72" s="34">
        <v>-437.04823608183335</v>
      </c>
      <c r="F72" s="34">
        <v>-437.91688546650062</v>
      </c>
      <c r="G72" s="34">
        <v>-107.84306687941717</v>
      </c>
      <c r="H72" s="34">
        <v>-255.47886799999992</v>
      </c>
      <c r="I72" s="34">
        <v>-236.69916144237231</v>
      </c>
      <c r="J72" s="34">
        <v>-460.36337900000012</v>
      </c>
      <c r="K72" s="34">
        <v>-612.46086500000013</v>
      </c>
      <c r="L72" s="34">
        <v>-608.37703999999997</v>
      </c>
      <c r="M72" s="34">
        <v>-503.04403300000001</v>
      </c>
      <c r="N72" s="34">
        <v>-428.42549799999983</v>
      </c>
      <c r="O72" s="34">
        <v>-397.34024100000022</v>
      </c>
      <c r="P72" s="35"/>
      <c r="Q72" s="36">
        <f t="shared" si="4"/>
        <v>2.7645098370874224</v>
      </c>
    </row>
    <row r="75" spans="2:17" ht="19.5" thickBot="1" x14ac:dyDescent="0.5">
      <c r="B75" s="1" t="s">
        <v>65</v>
      </c>
      <c r="C75" s="2"/>
      <c r="D75" s="2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4"/>
      <c r="Q75" s="2"/>
    </row>
    <row r="76" spans="2:17" ht="19.5" thickTop="1" x14ac:dyDescent="0.45">
      <c r="B76" s="10" t="s">
        <v>66</v>
      </c>
      <c r="C76" s="11">
        <v>13162.091</v>
      </c>
      <c r="D76" s="11">
        <v>14072.540999999999</v>
      </c>
      <c r="E76" s="11">
        <v>15313.037</v>
      </c>
      <c r="F76" s="11">
        <v>13184.151</v>
      </c>
      <c r="G76" s="11">
        <v>12835.646000000001</v>
      </c>
      <c r="H76" s="11">
        <v>11535.398999999999</v>
      </c>
      <c r="I76" s="11">
        <v>11093.402</v>
      </c>
      <c r="J76" s="11">
        <v>10652.41</v>
      </c>
      <c r="K76" s="11">
        <v>10420.581</v>
      </c>
      <c r="L76" s="11">
        <v>10976.816000000001</v>
      </c>
      <c r="M76" s="11">
        <v>11278.599</v>
      </c>
      <c r="N76" s="11">
        <v>12343.665999999999</v>
      </c>
      <c r="O76" s="11">
        <v>13731.647999999999</v>
      </c>
      <c r="P76" s="12"/>
      <c r="Q76" s="24">
        <f t="shared" ref="Q76:Q90" si="5">O76/C76-1</f>
        <v>4.3272531697281069E-2</v>
      </c>
    </row>
    <row r="77" spans="2:17" x14ac:dyDescent="0.45">
      <c r="B77" s="10" t="s">
        <v>67</v>
      </c>
      <c r="C77" s="11">
        <v>12926.471</v>
      </c>
      <c r="D77" s="11">
        <v>14334.481</v>
      </c>
      <c r="E77" s="11">
        <v>16437.661</v>
      </c>
      <c r="F77" s="11">
        <v>14530.007</v>
      </c>
      <c r="G77" s="11">
        <v>15262.468999999999</v>
      </c>
      <c r="H77" s="11">
        <v>13610.201999999999</v>
      </c>
      <c r="I77" s="11">
        <v>12279.508</v>
      </c>
      <c r="J77" s="11">
        <v>10630.081</v>
      </c>
      <c r="K77" s="11">
        <v>11220.198</v>
      </c>
      <c r="L77" s="11">
        <v>10830.787</v>
      </c>
      <c r="M77" s="11">
        <v>10793.222</v>
      </c>
      <c r="N77" s="11">
        <v>12678.727000000001</v>
      </c>
      <c r="O77" s="11">
        <v>14567.61</v>
      </c>
      <c r="P77" s="12"/>
      <c r="Q77" s="24">
        <f t="shared" si="5"/>
        <v>0.12695955454508812</v>
      </c>
    </row>
    <row r="78" spans="2:17" x14ac:dyDescent="0.45">
      <c r="B78" s="10" t="s">
        <v>68</v>
      </c>
      <c r="C78" s="11">
        <v>6203.7579999999998</v>
      </c>
      <c r="D78" s="11">
        <v>6193.9719999999998</v>
      </c>
      <c r="E78" s="11">
        <v>6497.5720000000001</v>
      </c>
      <c r="F78" s="11">
        <v>5914.0879999999997</v>
      </c>
      <c r="G78" s="11">
        <v>6267.3819999999996</v>
      </c>
      <c r="H78" s="11">
        <v>5093.884</v>
      </c>
      <c r="I78" s="11">
        <v>4758.9009999999998</v>
      </c>
      <c r="J78" s="11">
        <v>4141.1890000000003</v>
      </c>
      <c r="K78" s="11">
        <v>4215.9120000000003</v>
      </c>
      <c r="L78" s="11">
        <v>4248.1289999999999</v>
      </c>
      <c r="M78" s="11">
        <v>4673.6390000000001</v>
      </c>
      <c r="N78" s="11">
        <v>5415.7539999999999</v>
      </c>
      <c r="O78" s="11">
        <v>5797.4650000000001</v>
      </c>
      <c r="P78" s="12"/>
      <c r="Q78" s="24">
        <f t="shared" si="5"/>
        <v>-6.5491432773489788E-2</v>
      </c>
    </row>
    <row r="79" spans="2:17" x14ac:dyDescent="0.45">
      <c r="B79" s="10" t="s">
        <v>69</v>
      </c>
      <c r="C79" s="11">
        <v>2987.0450000000001</v>
      </c>
      <c r="D79" s="11">
        <v>2945.2840000000001</v>
      </c>
      <c r="E79" s="11">
        <v>2877.2809999999999</v>
      </c>
      <c r="F79" s="11">
        <v>3006.5079999999998</v>
      </c>
      <c r="G79" s="11">
        <v>2989.9879999999998</v>
      </c>
      <c r="H79" s="11">
        <v>2588.4299999999998</v>
      </c>
      <c r="I79" s="11">
        <v>1930.57</v>
      </c>
      <c r="J79" s="11">
        <v>1764.5250000000001</v>
      </c>
      <c r="K79" s="11">
        <v>1476.27</v>
      </c>
      <c r="L79" s="11">
        <v>1579.636</v>
      </c>
      <c r="M79" s="11">
        <v>1660.7719999999999</v>
      </c>
      <c r="N79" s="11">
        <v>2457.3760000000002</v>
      </c>
      <c r="O79" s="11">
        <v>2606.4850000000001</v>
      </c>
      <c r="P79" s="12"/>
      <c r="Q79" s="24">
        <f t="shared" si="5"/>
        <v>-0.12740350413201007</v>
      </c>
    </row>
    <row r="80" spans="2:17" x14ac:dyDescent="0.45">
      <c r="B80" s="30" t="s">
        <v>57</v>
      </c>
      <c r="C80" s="31">
        <v>35279.364999999998</v>
      </c>
      <c r="D80" s="31">
        <v>37546.277999999998</v>
      </c>
      <c r="E80" s="31">
        <v>41125.551000000007</v>
      </c>
      <c r="F80" s="31">
        <v>36634.754000000001</v>
      </c>
      <c r="G80" s="31">
        <v>37355.484999999993</v>
      </c>
      <c r="H80" s="31">
        <v>32827.915000000001</v>
      </c>
      <c r="I80" s="31">
        <v>30062.381000000001</v>
      </c>
      <c r="J80" s="31">
        <v>27188.205000000002</v>
      </c>
      <c r="K80" s="31">
        <v>27332.961000000003</v>
      </c>
      <c r="L80" s="31">
        <v>27635.368000000002</v>
      </c>
      <c r="M80" s="31">
        <v>28406.232</v>
      </c>
      <c r="N80" s="31">
        <v>32895.523000000001</v>
      </c>
      <c r="O80" s="31">
        <v>36703.207999999999</v>
      </c>
      <c r="P80" s="37"/>
      <c r="Q80" s="32">
        <f t="shared" si="5"/>
        <v>4.0359088095831774E-2</v>
      </c>
    </row>
    <row r="81" spans="2:17" x14ac:dyDescent="0.45">
      <c r="B81" s="10" t="s">
        <v>70</v>
      </c>
      <c r="C81" s="11">
        <v>12693.239</v>
      </c>
      <c r="D81" s="11">
        <v>13054.847</v>
      </c>
      <c r="E81" s="11">
        <v>13883.171</v>
      </c>
      <c r="F81" s="11">
        <v>12611.753000000001</v>
      </c>
      <c r="G81" s="11">
        <v>12832.107</v>
      </c>
      <c r="H81" s="11">
        <v>11042.49</v>
      </c>
      <c r="I81" s="11">
        <v>9761.2909999999993</v>
      </c>
      <c r="J81" s="11">
        <v>8679.4220000000005</v>
      </c>
      <c r="K81" s="11">
        <v>8420.6309999999994</v>
      </c>
      <c r="L81" s="11">
        <v>8916.0020000000004</v>
      </c>
      <c r="M81" s="11">
        <v>9176.9179999999997</v>
      </c>
      <c r="N81" s="11">
        <v>10909.526</v>
      </c>
      <c r="O81" s="11">
        <v>12607.731</v>
      </c>
      <c r="P81" s="12"/>
      <c r="Q81" s="24">
        <f t="shared" si="5"/>
        <v>-6.7364996436292124E-3</v>
      </c>
    </row>
    <row r="82" spans="2:17" x14ac:dyDescent="0.45">
      <c r="B82" s="10" t="s">
        <v>71</v>
      </c>
      <c r="C82" s="11">
        <v>13000.888000000001</v>
      </c>
      <c r="D82" s="11">
        <v>13450.366</v>
      </c>
      <c r="E82" s="11">
        <v>14944.208000000001</v>
      </c>
      <c r="F82" s="11">
        <v>13117.86</v>
      </c>
      <c r="G82" s="11">
        <v>13283.456</v>
      </c>
      <c r="H82" s="11">
        <v>11507.321</v>
      </c>
      <c r="I82" s="11">
        <v>10358.806</v>
      </c>
      <c r="J82" s="11">
        <v>9201.9979999999996</v>
      </c>
      <c r="K82" s="11">
        <v>8849.9969999999994</v>
      </c>
      <c r="L82" s="11">
        <v>9394.857</v>
      </c>
      <c r="M82" s="11">
        <v>9932.5</v>
      </c>
      <c r="N82" s="11">
        <v>11130.398999999999</v>
      </c>
      <c r="O82" s="11">
        <v>12617.789000000001</v>
      </c>
      <c r="P82" s="12"/>
      <c r="Q82" s="24">
        <f t="shared" si="5"/>
        <v>-2.9467141013752252E-2</v>
      </c>
    </row>
    <row r="83" spans="2:17" x14ac:dyDescent="0.45">
      <c r="B83" s="33" t="s">
        <v>72</v>
      </c>
      <c r="C83" s="34">
        <v>7705.643</v>
      </c>
      <c r="D83" s="34">
        <v>7937.3609999999999</v>
      </c>
      <c r="E83" s="34">
        <v>8394.6209999999992</v>
      </c>
      <c r="F83" s="34">
        <v>7679.4970000000003</v>
      </c>
      <c r="G83" s="34">
        <v>7797.5950000000003</v>
      </c>
      <c r="H83" s="34">
        <v>6943.2190000000001</v>
      </c>
      <c r="I83" s="34">
        <v>6342.665</v>
      </c>
      <c r="J83" s="34">
        <v>5738.1319999999996</v>
      </c>
      <c r="K83" s="34">
        <v>5868.3810000000003</v>
      </c>
      <c r="L83" s="34">
        <v>6139.8710000000001</v>
      </c>
      <c r="M83" s="34">
        <v>6286.5029999999997</v>
      </c>
      <c r="N83" s="34">
        <v>7096.18</v>
      </c>
      <c r="O83" s="34">
        <v>7323.7929999999997</v>
      </c>
      <c r="P83" s="35"/>
      <c r="Q83" s="36">
        <f t="shared" si="5"/>
        <v>-4.955459265372153E-2</v>
      </c>
    </row>
    <row r="84" spans="2:17" x14ac:dyDescent="0.45">
      <c r="B84" s="33" t="s">
        <v>73</v>
      </c>
      <c r="C84" s="34">
        <v>2843.279</v>
      </c>
      <c r="D84" s="34">
        <v>2846.085</v>
      </c>
      <c r="E84" s="34">
        <v>2998.8939999999998</v>
      </c>
      <c r="F84" s="34">
        <v>2668.0210000000002</v>
      </c>
      <c r="G84" s="34">
        <v>2875.3449999999998</v>
      </c>
      <c r="H84" s="34">
        <v>2521.9229999999998</v>
      </c>
      <c r="I84" s="34">
        <v>2543.0189999999998</v>
      </c>
      <c r="J84" s="34">
        <v>2463.2739999999999</v>
      </c>
      <c r="K84" s="34">
        <v>2394.1950000000002</v>
      </c>
      <c r="L84" s="34">
        <v>2601.1529999999998</v>
      </c>
      <c r="M84" s="34">
        <v>2589.0010000000002</v>
      </c>
      <c r="N84" s="34">
        <v>2810.1689999999999</v>
      </c>
      <c r="O84" s="34">
        <v>2928.3069999999998</v>
      </c>
      <c r="P84" s="35"/>
      <c r="Q84" s="36">
        <f t="shared" si="5"/>
        <v>2.9904909085601394E-2</v>
      </c>
    </row>
    <row r="85" spans="2:17" x14ac:dyDescent="0.45">
      <c r="B85" s="30" t="s">
        <v>57</v>
      </c>
      <c r="C85" s="31">
        <v>36243.049000000006</v>
      </c>
      <c r="D85" s="31">
        <v>37288.659</v>
      </c>
      <c r="E85" s="31">
        <v>40220.894</v>
      </c>
      <c r="F85" s="31">
        <v>36077.131000000001</v>
      </c>
      <c r="G85" s="31">
        <v>36788.503000000004</v>
      </c>
      <c r="H85" s="31">
        <v>32014.953000000001</v>
      </c>
      <c r="I85" s="31">
        <v>29005.781000000003</v>
      </c>
      <c r="J85" s="31">
        <v>26082.825999999997</v>
      </c>
      <c r="K85" s="31">
        <v>25533.203999999998</v>
      </c>
      <c r="L85" s="31">
        <v>27051.882999999998</v>
      </c>
      <c r="M85" s="31">
        <v>27984.921999999999</v>
      </c>
      <c r="N85" s="31">
        <v>31946.273999999998</v>
      </c>
      <c r="O85" s="31">
        <v>35477.620000000003</v>
      </c>
      <c r="P85" s="37"/>
      <c r="Q85" s="32">
        <f t="shared" si="5"/>
        <v>-2.1119332427026349E-2</v>
      </c>
    </row>
    <row r="86" spans="2:17" x14ac:dyDescent="0.45">
      <c r="B86" s="10" t="s">
        <v>74</v>
      </c>
      <c r="C86" s="11">
        <v>468.85200000000077</v>
      </c>
      <c r="D86" s="11">
        <v>1017.6939999999995</v>
      </c>
      <c r="E86" s="11">
        <v>1429.866</v>
      </c>
      <c r="F86" s="11">
        <v>572.39799999999923</v>
      </c>
      <c r="G86" s="11">
        <v>3.5390000000006694</v>
      </c>
      <c r="H86" s="11">
        <v>492.90899999999965</v>
      </c>
      <c r="I86" s="11">
        <v>1332.1110000000008</v>
      </c>
      <c r="J86" s="11">
        <v>1972.9879999999994</v>
      </c>
      <c r="K86" s="11">
        <v>1999.9500000000007</v>
      </c>
      <c r="L86" s="11">
        <v>2060.8140000000003</v>
      </c>
      <c r="M86" s="11">
        <v>2101.6810000000005</v>
      </c>
      <c r="N86" s="11">
        <v>1434.1399999999994</v>
      </c>
      <c r="O86" s="11">
        <v>1123.9169999999995</v>
      </c>
      <c r="P86" s="12"/>
      <c r="Q86" s="24">
        <f t="shared" si="5"/>
        <v>1.3971679762483631</v>
      </c>
    </row>
    <row r="87" spans="2:17" x14ac:dyDescent="0.45">
      <c r="B87" s="10" t="s">
        <v>75</v>
      </c>
      <c r="C87" s="11">
        <v>-74.417000000001281</v>
      </c>
      <c r="D87" s="11">
        <v>884.11499999999978</v>
      </c>
      <c r="E87" s="11">
        <v>1493.4529999999995</v>
      </c>
      <c r="F87" s="11">
        <v>1412.146999999999</v>
      </c>
      <c r="G87" s="11">
        <v>1979.012999999999</v>
      </c>
      <c r="H87" s="11">
        <v>2102.8809999999994</v>
      </c>
      <c r="I87" s="11">
        <v>1920.7019999999993</v>
      </c>
      <c r="J87" s="11">
        <v>1428.0830000000005</v>
      </c>
      <c r="K87" s="11">
        <v>2370.2010000000009</v>
      </c>
      <c r="L87" s="11">
        <v>1435.9300000000003</v>
      </c>
      <c r="M87" s="11">
        <v>860.72199999999975</v>
      </c>
      <c r="N87" s="11">
        <v>1548.3280000000013</v>
      </c>
      <c r="O87" s="11">
        <v>1949.8209999999999</v>
      </c>
      <c r="P87" s="12"/>
      <c r="Q87" s="24">
        <f t="shared" si="5"/>
        <v>-27.201284652699872</v>
      </c>
    </row>
    <row r="88" spans="2:17" x14ac:dyDescent="0.45">
      <c r="B88" s="33" t="s">
        <v>76</v>
      </c>
      <c r="C88" s="11">
        <v>-1501.8850000000002</v>
      </c>
      <c r="D88" s="11">
        <v>-1743.3890000000001</v>
      </c>
      <c r="E88" s="11">
        <v>-1897.0489999999991</v>
      </c>
      <c r="F88" s="11">
        <v>-1765.4090000000006</v>
      </c>
      <c r="G88" s="11">
        <v>-1530.2130000000006</v>
      </c>
      <c r="H88" s="11">
        <v>-1849.335</v>
      </c>
      <c r="I88" s="11">
        <v>-1583.7640000000001</v>
      </c>
      <c r="J88" s="11">
        <v>-1596.9429999999993</v>
      </c>
      <c r="K88" s="11">
        <v>-1652.4690000000001</v>
      </c>
      <c r="L88" s="11">
        <v>-1891.7420000000002</v>
      </c>
      <c r="M88" s="11">
        <v>-1612.8639999999996</v>
      </c>
      <c r="N88" s="11">
        <v>-1680.4260000000004</v>
      </c>
      <c r="O88" s="11">
        <v>-1526.3279999999995</v>
      </c>
      <c r="P88" s="35"/>
      <c r="Q88" s="36">
        <f t="shared" si="5"/>
        <v>1.6274881232583915E-2</v>
      </c>
    </row>
    <row r="89" spans="2:17" x14ac:dyDescent="0.45">
      <c r="B89" s="33" t="s">
        <v>77</v>
      </c>
      <c r="C89" s="11">
        <v>143.76600000000008</v>
      </c>
      <c r="D89" s="11">
        <v>99.199000000000069</v>
      </c>
      <c r="E89" s="11">
        <v>-121.61299999999983</v>
      </c>
      <c r="F89" s="11">
        <v>338.48699999999963</v>
      </c>
      <c r="G89" s="11">
        <v>114.64300000000003</v>
      </c>
      <c r="H89" s="11">
        <v>66.507000000000062</v>
      </c>
      <c r="I89" s="11">
        <v>-612.44899999999984</v>
      </c>
      <c r="J89" s="11">
        <v>-698.7489999999998</v>
      </c>
      <c r="K89" s="11">
        <v>-917.92500000000018</v>
      </c>
      <c r="L89" s="11">
        <v>-1021.5169999999998</v>
      </c>
      <c r="M89" s="11">
        <v>-928.22900000000027</v>
      </c>
      <c r="N89" s="11">
        <v>-352.79299999999967</v>
      </c>
      <c r="O89" s="11">
        <v>-321.82199999999966</v>
      </c>
      <c r="P89" s="35"/>
      <c r="Q89" s="36">
        <f t="shared" si="5"/>
        <v>-3.2385125829472856</v>
      </c>
    </row>
    <row r="90" spans="2:17" x14ac:dyDescent="0.45">
      <c r="B90" s="33" t="s">
        <v>64</v>
      </c>
      <c r="C90" s="11">
        <v>-963.68400000000838</v>
      </c>
      <c r="D90" s="11">
        <v>257.61899999999878</v>
      </c>
      <c r="E90" s="11">
        <v>904.65700000000061</v>
      </c>
      <c r="F90" s="11">
        <v>557.62299999999732</v>
      </c>
      <c r="G90" s="11">
        <v>566.98199999999906</v>
      </c>
      <c r="H90" s="11">
        <v>812.96199999999908</v>
      </c>
      <c r="I90" s="11">
        <v>1056.6000000000001</v>
      </c>
      <c r="J90" s="11">
        <v>1105.3790000000008</v>
      </c>
      <c r="K90" s="11">
        <v>1799.7570000000014</v>
      </c>
      <c r="L90" s="11">
        <v>583.48500000000058</v>
      </c>
      <c r="M90" s="11">
        <v>421.3100000000004</v>
      </c>
      <c r="N90" s="11">
        <v>949.24900000000071</v>
      </c>
      <c r="O90" s="11">
        <v>1225.5880000000002</v>
      </c>
      <c r="P90" s="35"/>
      <c r="Q90" s="36">
        <f t="shared" si="5"/>
        <v>-2.2717737349587512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EES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2017-12-21T07:29:56Z</dcterms:created>
  <dcterms:modified xsi:type="dcterms:W3CDTF">2017-12-21T07:30:13Z</dcterms:modified>
</cp:coreProperties>
</file>